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epartments\Expo &amp; Advertising\Competitive Edge-Jefferson Davis\2022\ESRC\Step 1 Get Control\"/>
    </mc:Choice>
  </mc:AlternateContent>
  <xr:revisionPtr revIDLastSave="0" documentId="13_ncr:40009_{A196E0AB-4E3B-420A-9F48-2F6BA0A6CC89}" xr6:coauthVersionLast="47" xr6:coauthVersionMax="47" xr10:uidLastSave="{00000000-0000-0000-0000-000000000000}"/>
  <bookViews>
    <workbookView xWindow="-108" yWindow="-108" windowWidth="23256" windowHeight="12576" tabRatio="935"/>
  </bookViews>
  <sheets>
    <sheet name="Instructions" sheetId="2" r:id="rId1"/>
    <sheet name="Blank Budget" sheetId="3" r:id="rId2"/>
    <sheet name="Cost Benchmark Chart" sheetId="4" r:id="rId3"/>
    <sheet name="Line Item Cost Benchmarks" sheetId="9" r:id="rId4"/>
    <sheet name="My Cost Chart" sheetId="7" r:id="rId5"/>
    <sheet name="Cost Reduction Tips" sheetId="8" r:id="rId6"/>
  </sheets>
  <definedNames>
    <definedName name="_xlnm.Print_Area" localSheetId="1">'Blank Budget'!$A$11:$K$102</definedName>
    <definedName name="_xlnm.Print_Area" localSheetId="2">'Cost Benchmark Chart'!$A$1:$K$30</definedName>
    <definedName name="_xlnm.Print_Area" localSheetId="5">'Cost Reduction Tips'!$A$1:$B$52</definedName>
    <definedName name="_xlnm.Print_Area" localSheetId="0">Instructions!$A$1:$M$57</definedName>
    <definedName name="_xlnm.Print_Area" localSheetId="3">'Line Item Cost Benchmarks'!$A$1:$B$7</definedName>
    <definedName name="_xlnm.Print_Area" localSheetId="4">'My Cost Chart'!$A$2:$K$31</definedName>
    <definedName name="_xlnm.Print_Titles" localSheetId="1">'Blank Budget'!$1:$10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3" l="1"/>
  <c r="J54" i="3"/>
  <c r="F54" i="3"/>
  <c r="E54" i="3"/>
  <c r="K72" i="3"/>
  <c r="J72" i="3"/>
  <c r="F72" i="3"/>
  <c r="E72" i="3"/>
  <c r="E45" i="3"/>
  <c r="F45" i="3"/>
  <c r="J45" i="3"/>
  <c r="K45" i="3"/>
  <c r="E29" i="3"/>
  <c r="F29" i="3"/>
  <c r="K29" i="3"/>
  <c r="J29" i="3"/>
  <c r="B60" i="4"/>
  <c r="B59" i="4"/>
  <c r="B58" i="4"/>
  <c r="B57" i="4"/>
  <c r="B56" i="4"/>
  <c r="B55" i="4"/>
  <c r="B54" i="4"/>
  <c r="B53" i="4"/>
  <c r="B61" i="4" s="1"/>
  <c r="B103" i="3"/>
  <c r="K50" i="3"/>
  <c r="J50" i="3"/>
  <c r="F50" i="3"/>
  <c r="E50" i="3"/>
  <c r="K28" i="3"/>
  <c r="J28" i="3"/>
  <c r="F28" i="3"/>
  <c r="E28" i="3"/>
  <c r="D97" i="3"/>
  <c r="C97" i="3"/>
  <c r="L99" i="3"/>
  <c r="K63" i="3"/>
  <c r="J63" i="3"/>
  <c r="F63" i="3"/>
  <c r="E63" i="3"/>
  <c r="C16" i="3"/>
  <c r="C89" i="3"/>
  <c r="F89" i="3" s="1"/>
  <c r="C84" i="3"/>
  <c r="F84" i="3" s="1"/>
  <c r="C66" i="3"/>
  <c r="F66" i="3"/>
  <c r="C56" i="3"/>
  <c r="F56" i="3"/>
  <c r="C38" i="3"/>
  <c r="F38" i="3" s="1"/>
  <c r="C31" i="3"/>
  <c r="F97" i="3"/>
  <c r="F31" i="3"/>
  <c r="F96" i="3"/>
  <c r="F95" i="3"/>
  <c r="F94" i="3"/>
  <c r="F93" i="3"/>
  <c r="F88" i="3"/>
  <c r="F87" i="3"/>
  <c r="F83" i="3"/>
  <c r="F82" i="3"/>
  <c r="F81" i="3"/>
  <c r="F80" i="3"/>
  <c r="F79" i="3"/>
  <c r="F78" i="3"/>
  <c r="F77" i="3"/>
  <c r="F76" i="3"/>
  <c r="F75" i="3"/>
  <c r="F74" i="3"/>
  <c r="F73" i="3"/>
  <c r="F71" i="3"/>
  <c r="F70" i="3"/>
  <c r="F69" i="3"/>
  <c r="F65" i="3"/>
  <c r="F64" i="3"/>
  <c r="F62" i="3"/>
  <c r="F61" i="3"/>
  <c r="F60" i="3"/>
  <c r="F59" i="3"/>
  <c r="F55" i="3"/>
  <c r="F53" i="3"/>
  <c r="F52" i="3"/>
  <c r="F51" i="3"/>
  <c r="F49" i="3"/>
  <c r="F48" i="3"/>
  <c r="F47" i="3"/>
  <c r="F46" i="3"/>
  <c r="F44" i="3"/>
  <c r="F43" i="3"/>
  <c r="F42" i="3"/>
  <c r="F41" i="3"/>
  <c r="F37" i="3"/>
  <c r="F36" i="3"/>
  <c r="F35" i="3"/>
  <c r="F34" i="3"/>
  <c r="F30" i="3"/>
  <c r="F27" i="3"/>
  <c r="F26" i="3"/>
  <c r="F25" i="3"/>
  <c r="F24" i="3"/>
  <c r="F23" i="3"/>
  <c r="F22" i="3"/>
  <c r="F21" i="3"/>
  <c r="F20" i="3"/>
  <c r="F19" i="3"/>
  <c r="F15" i="3"/>
  <c r="F13" i="3"/>
  <c r="D89" i="3"/>
  <c r="D84" i="3"/>
  <c r="D99" i="3" s="1"/>
  <c r="D66" i="3"/>
  <c r="D56" i="3"/>
  <c r="D38" i="3"/>
  <c r="D31" i="3"/>
  <c r="D16" i="3"/>
  <c r="K95" i="3"/>
  <c r="K96" i="3"/>
  <c r="K88" i="3"/>
  <c r="K70" i="3"/>
  <c r="K71" i="3"/>
  <c r="K73" i="3"/>
  <c r="K74" i="3"/>
  <c r="K76" i="3"/>
  <c r="K78" i="3"/>
  <c r="K79" i="3"/>
  <c r="K80" i="3"/>
  <c r="K81" i="3"/>
  <c r="K82" i="3"/>
  <c r="K83" i="3"/>
  <c r="K61" i="3"/>
  <c r="K64" i="3"/>
  <c r="K65" i="3"/>
  <c r="K42" i="3"/>
  <c r="K43" i="3"/>
  <c r="K56" i="3" s="1"/>
  <c r="D57" i="7" s="1"/>
  <c r="K46" i="3"/>
  <c r="K48" i="3"/>
  <c r="K49" i="3"/>
  <c r="K51" i="3"/>
  <c r="K52" i="3"/>
  <c r="K53" i="3"/>
  <c r="K55" i="3"/>
  <c r="K36" i="3"/>
  <c r="K37" i="3"/>
  <c r="K20" i="3"/>
  <c r="K21" i="3"/>
  <c r="K23" i="3"/>
  <c r="K25" i="3"/>
  <c r="K26" i="3"/>
  <c r="K27" i="3"/>
  <c r="K30" i="3"/>
  <c r="K15" i="3"/>
  <c r="J93" i="3"/>
  <c r="J97" i="3" s="1"/>
  <c r="J94" i="3"/>
  <c r="J95" i="3"/>
  <c r="J96" i="3"/>
  <c r="J87" i="3"/>
  <c r="J89" i="3" s="1"/>
  <c r="J88" i="3"/>
  <c r="J69" i="3"/>
  <c r="J70" i="3"/>
  <c r="J84" i="3" s="1"/>
  <c r="J71" i="3"/>
  <c r="J73" i="3"/>
  <c r="J74" i="3"/>
  <c r="J75" i="3"/>
  <c r="J76" i="3"/>
  <c r="J77" i="3"/>
  <c r="J78" i="3"/>
  <c r="J79" i="3"/>
  <c r="J80" i="3"/>
  <c r="J81" i="3"/>
  <c r="J82" i="3"/>
  <c r="J83" i="3"/>
  <c r="J59" i="3"/>
  <c r="J60" i="3"/>
  <c r="J66" i="3" s="1"/>
  <c r="J61" i="3"/>
  <c r="J62" i="3"/>
  <c r="J64" i="3"/>
  <c r="J65" i="3"/>
  <c r="J41" i="3"/>
  <c r="J42" i="3"/>
  <c r="J43" i="3"/>
  <c r="J44" i="3"/>
  <c r="J56" i="3" s="1"/>
  <c r="J46" i="3"/>
  <c r="J47" i="3"/>
  <c r="J48" i="3"/>
  <c r="J49" i="3"/>
  <c r="J51" i="3"/>
  <c r="J52" i="3"/>
  <c r="J53" i="3"/>
  <c r="J55" i="3"/>
  <c r="J34" i="3"/>
  <c r="J35" i="3"/>
  <c r="J38" i="3" s="1"/>
  <c r="J36" i="3"/>
  <c r="J37" i="3"/>
  <c r="J19" i="3"/>
  <c r="J20" i="3"/>
  <c r="J21" i="3"/>
  <c r="J22" i="3"/>
  <c r="J31" i="3" s="1"/>
  <c r="J23" i="3"/>
  <c r="J24" i="3"/>
  <c r="J25" i="3"/>
  <c r="J26" i="3"/>
  <c r="J27" i="3"/>
  <c r="J30" i="3"/>
  <c r="J12" i="3"/>
  <c r="J13" i="3"/>
  <c r="J16" i="3" s="1"/>
  <c r="J15" i="3"/>
  <c r="E87" i="3"/>
  <c r="E89" i="3" s="1"/>
  <c r="E88" i="3"/>
  <c r="E93" i="3"/>
  <c r="E94" i="3"/>
  <c r="E95" i="3"/>
  <c r="E96" i="3"/>
  <c r="E69" i="3"/>
  <c r="E70" i="3"/>
  <c r="E84" i="3" s="1"/>
  <c r="E71" i="3"/>
  <c r="E73" i="3"/>
  <c r="E74" i="3"/>
  <c r="E75" i="3"/>
  <c r="E76" i="3"/>
  <c r="E77" i="3"/>
  <c r="E78" i="3"/>
  <c r="E79" i="3"/>
  <c r="E80" i="3"/>
  <c r="E81" i="3"/>
  <c r="E82" i="3"/>
  <c r="E83" i="3"/>
  <c r="E59" i="3"/>
  <c r="E60" i="3"/>
  <c r="E61" i="3"/>
  <c r="E62" i="3"/>
  <c r="E66" i="3" s="1"/>
  <c r="E64" i="3"/>
  <c r="E65" i="3"/>
  <c r="E41" i="3"/>
  <c r="E42" i="3"/>
  <c r="E43" i="3"/>
  <c r="E44" i="3"/>
  <c r="E56" i="3" s="1"/>
  <c r="E46" i="3"/>
  <c r="E47" i="3"/>
  <c r="E48" i="3"/>
  <c r="E49" i="3"/>
  <c r="E51" i="3"/>
  <c r="E52" i="3"/>
  <c r="E53" i="3"/>
  <c r="E55" i="3"/>
  <c r="E34" i="3"/>
  <c r="E35" i="3"/>
  <c r="E38" i="3" s="1"/>
  <c r="E36" i="3"/>
  <c r="E37" i="3"/>
  <c r="E19" i="3"/>
  <c r="E20" i="3"/>
  <c r="E21" i="3"/>
  <c r="E22" i="3"/>
  <c r="E31" i="3" s="1"/>
  <c r="E23" i="3"/>
  <c r="E24" i="3"/>
  <c r="E25" i="3"/>
  <c r="E26" i="3"/>
  <c r="E27" i="3"/>
  <c r="E30" i="3"/>
  <c r="E12" i="3"/>
  <c r="F12" i="3"/>
  <c r="E13" i="3"/>
  <c r="E15" i="3"/>
  <c r="E16" i="3" s="1"/>
  <c r="H97" i="3"/>
  <c r="H89" i="3"/>
  <c r="H84" i="3"/>
  <c r="H66" i="3"/>
  <c r="H56" i="3"/>
  <c r="H38" i="3"/>
  <c r="H31" i="3"/>
  <c r="H16" i="3"/>
  <c r="H99" i="3" s="1"/>
  <c r="F16" i="3"/>
  <c r="K22" i="3"/>
  <c r="K12" i="3"/>
  <c r="K13" i="3"/>
  <c r="K16" i="3"/>
  <c r="D54" i="7" s="1"/>
  <c r="K24" i="3"/>
  <c r="K35" i="3"/>
  <c r="K47" i="3"/>
  <c r="K60" i="3"/>
  <c r="K77" i="3"/>
  <c r="K93" i="3"/>
  <c r="K87" i="3"/>
  <c r="K89" i="3" s="1"/>
  <c r="D60" i="7" s="1"/>
  <c r="K69" i="3"/>
  <c r="K84" i="3" s="1"/>
  <c r="D59" i="7" s="1"/>
  <c r="K59" i="3"/>
  <c r="K41" i="3"/>
  <c r="K34" i="3"/>
  <c r="K38" i="3" s="1"/>
  <c r="D56" i="7" s="1"/>
  <c r="K19" i="3"/>
  <c r="K31" i="3"/>
  <c r="D55" i="7" s="1"/>
  <c r="C99" i="3"/>
  <c r="F99" i="3" s="1"/>
  <c r="E97" i="3"/>
  <c r="K94" i="3"/>
  <c r="K97" i="3" s="1"/>
  <c r="K75" i="3"/>
  <c r="K62" i="3"/>
  <c r="K44" i="3"/>
  <c r="K66" i="3"/>
  <c r="D58" i="7" s="1"/>
  <c r="J99" i="3" l="1"/>
  <c r="E99" i="3"/>
  <c r="K99" i="3"/>
  <c r="D61" i="7"/>
  <c r="D62" i="7" s="1"/>
</calcChain>
</file>

<file path=xl/sharedStrings.xml><?xml version="1.0" encoding="utf-8"?>
<sst xmlns="http://schemas.openxmlformats.org/spreadsheetml/2006/main" count="267" uniqueCount="235">
  <si>
    <t>Instructions for Completing the Budget Worksheet</t>
  </si>
  <si>
    <t>Step 1.</t>
  </si>
  <si>
    <t>Step 2.</t>
  </si>
  <si>
    <t>Step 3.</t>
  </si>
  <si>
    <t>If you need to insert rows, click your mouse once on the row number where you want the new row.  The entire row should be</t>
  </si>
  <si>
    <t>highlighted.  Right click on your mouse and select "Insert".   If you make a mistake, click on the "Undo" button.  Be sure to check the</t>
  </si>
  <si>
    <t xml:space="preserve">Subtotal formula to make sure the new row is included in the formula -- click your mouse once on the Subtotal cell to see which </t>
  </si>
  <si>
    <t>rows are included in the formula.  To change the formula, click your mouse once on the formula line and change the formula.</t>
  </si>
  <si>
    <t>Make sure you check all the formulas in that Subtotal's row.</t>
  </si>
  <si>
    <t>If you need to delete rows, follow the same instructions as above, only select "Delete".</t>
  </si>
  <si>
    <t>Step 4.</t>
  </si>
  <si>
    <t>Step 5.</t>
  </si>
  <si>
    <t>Compare your budget to the "Average Cost Benchmark" column.  Click on the tab below to view the average expenditure % per</t>
  </si>
  <si>
    <t>expense category.  Your percentage shows in the column titled "This Year's Budget As % of Total Cost".</t>
  </si>
  <si>
    <t>Make adjustments if necessary.</t>
  </si>
  <si>
    <t>Step 6.</t>
  </si>
  <si>
    <t>Step 7.</t>
  </si>
  <si>
    <t>If more than one person is incurring expense for this show, ask Accounting to provide you with a report showing expenses</t>
  </si>
  <si>
    <t>incurred to date.</t>
  </si>
  <si>
    <t>Step 8.</t>
  </si>
  <si>
    <t xml:space="preserve">The Difference columns calculate automatically.  If the difference is in parenthesis or has a - sign in front, that means </t>
  </si>
  <si>
    <t>you actually spent more than you budgeted.</t>
  </si>
  <si>
    <t>Step 9.</t>
  </si>
  <si>
    <t>To print the report, click on the printer icon on the tool bar.  At the top right of the report, the date and time of the</t>
  </si>
  <si>
    <t>report will be printed.  This will help you determine which print out is the most recent version.</t>
  </si>
  <si>
    <t>Company Name</t>
  </si>
  <si>
    <t>This Year's</t>
  </si>
  <si>
    <t>This Show</t>
  </si>
  <si>
    <t>Average</t>
  </si>
  <si>
    <t>Budget As</t>
  </si>
  <si>
    <t>Actual As</t>
  </si>
  <si>
    <t>This Year</t>
  </si>
  <si>
    <t>Cost %</t>
  </si>
  <si>
    <t>Last Year</t>
  </si>
  <si>
    <t>% of Total</t>
  </si>
  <si>
    <t>Item</t>
  </si>
  <si>
    <t>Budget</t>
  </si>
  <si>
    <t>Actual</t>
  </si>
  <si>
    <t>Difference</t>
  </si>
  <si>
    <t>Difference %</t>
  </si>
  <si>
    <t>Benchmark</t>
  </si>
  <si>
    <t>Cost</t>
  </si>
  <si>
    <t>SPACE RENTAL:</t>
  </si>
  <si>
    <t xml:space="preserve">   Booth Space</t>
  </si>
  <si>
    <t xml:space="preserve">   Hospitality Suite</t>
  </si>
  <si>
    <t xml:space="preserve">   Other</t>
  </si>
  <si>
    <t xml:space="preserve">        Subtotal</t>
  </si>
  <si>
    <t>EXHIBIT DESIGN:</t>
  </si>
  <si>
    <t xml:space="preserve">   Construction</t>
  </si>
  <si>
    <t xml:space="preserve">   Refurbishing</t>
  </si>
  <si>
    <t xml:space="preserve">   Graphics</t>
  </si>
  <si>
    <t xml:space="preserve">   Storage</t>
  </si>
  <si>
    <t xml:space="preserve">   Insurance</t>
  </si>
  <si>
    <t xml:space="preserve">   Display Materials</t>
  </si>
  <si>
    <t>TRANSPORTATION (to &amp; from):</t>
  </si>
  <si>
    <t xml:space="preserve">   Freight</t>
  </si>
  <si>
    <t xml:space="preserve">   Drayage</t>
  </si>
  <si>
    <t xml:space="preserve">   Customs &amp; Brokerage</t>
  </si>
  <si>
    <t>SHOW SERVICES:</t>
  </si>
  <si>
    <t xml:space="preserve">   Electrical</t>
  </si>
  <si>
    <t xml:space="preserve">   Plumbing</t>
  </si>
  <si>
    <t xml:space="preserve">   Janitorial</t>
  </si>
  <si>
    <t xml:space="preserve">   Security</t>
  </si>
  <si>
    <t xml:space="preserve">   Equipment Rental</t>
  </si>
  <si>
    <t xml:space="preserve">   Furniture Rental</t>
  </si>
  <si>
    <t xml:space="preserve">   Carpet</t>
  </si>
  <si>
    <t xml:space="preserve">   Florist/Plant Rental</t>
  </si>
  <si>
    <t xml:space="preserve">   Photography</t>
  </si>
  <si>
    <t>TRAVEL &amp; ENTERTAINMENT:</t>
  </si>
  <si>
    <t xml:space="preserve">   Staff Salaries</t>
  </si>
  <si>
    <t xml:space="preserve">   Temporary Staff</t>
  </si>
  <si>
    <t xml:space="preserve">   Staff Transportation</t>
  </si>
  <si>
    <t xml:space="preserve">   Meals &amp; Entertainment</t>
  </si>
  <si>
    <t xml:space="preserve">   Staff Attire</t>
  </si>
  <si>
    <t>ADVERTISING &amp; PROMOTION:</t>
  </si>
  <si>
    <t xml:space="preserve">   Print Advertising</t>
  </si>
  <si>
    <t xml:space="preserve">   Customer Hospitality</t>
  </si>
  <si>
    <t xml:space="preserve">   Sponsorships</t>
  </si>
  <si>
    <t xml:space="preserve">   Press Conference</t>
  </si>
  <si>
    <t xml:space="preserve">   Press Kits</t>
  </si>
  <si>
    <t xml:space="preserve">   Radio &amp; TV</t>
  </si>
  <si>
    <t xml:space="preserve">   Collateral Material</t>
  </si>
  <si>
    <t xml:space="preserve">   Direct Mail</t>
  </si>
  <si>
    <t xml:space="preserve">   Mailing List Rental</t>
  </si>
  <si>
    <t xml:space="preserve">   Catalogues/Guides</t>
  </si>
  <si>
    <t xml:space="preserve">   Agency Fee</t>
  </si>
  <si>
    <t xml:space="preserve">   Internet</t>
  </si>
  <si>
    <t xml:space="preserve">   Lead Form Printing</t>
  </si>
  <si>
    <t xml:space="preserve">     TOTAL</t>
  </si>
  <si>
    <t>Exhibit Space</t>
  </si>
  <si>
    <t>Exhibit Design</t>
  </si>
  <si>
    <t>Transportation</t>
  </si>
  <si>
    <t>Show Services</t>
  </si>
  <si>
    <t>Travel &amp; Entertainment</t>
  </si>
  <si>
    <t>Advertising/ Promotion</t>
  </si>
  <si>
    <t>Other</t>
  </si>
  <si>
    <t xml:space="preserve">   Exhibit Staff Training</t>
  </si>
  <si>
    <t>OTHER:</t>
  </si>
  <si>
    <t xml:space="preserve">   Exhibitor Badges/Registration</t>
  </si>
  <si>
    <t>Lead Management</t>
  </si>
  <si>
    <t>correctly.  To move them, click on the label and drag it to its new position.</t>
  </si>
  <si>
    <t>To change the title of the chart, click on the title once and type over the existing title.</t>
  </si>
  <si>
    <t>Print out these instructions if needed.  Click once on the printer icon on the toolbar.  Click on the Cost Benchmark Chart</t>
  </si>
  <si>
    <t>tab and print if needed.</t>
  </si>
  <si>
    <t>My Cost Chart</t>
  </si>
  <si>
    <r>
      <t xml:space="preserve">The cost chart will regenerate once </t>
    </r>
    <r>
      <rPr>
        <b/>
        <u/>
        <sz val="11"/>
        <rFont val="Calibri"/>
        <family val="2"/>
      </rPr>
      <t>actual</t>
    </r>
    <r>
      <rPr>
        <sz val="11"/>
        <rFont val="Calibri"/>
        <family val="2"/>
      </rPr>
      <t xml:space="preserve"> amounts are entered in the budget tab.  It's possible the labels might not be positioned</t>
    </r>
  </si>
  <si>
    <t>Exhibit Budgeting &amp; Cost Control Calculator</t>
  </si>
  <si>
    <t>Tradeshow Budget</t>
  </si>
  <si>
    <t>Tradeshow Name</t>
  </si>
  <si>
    <t>Tradeshow Dates</t>
  </si>
  <si>
    <t>Tradeshow City</t>
  </si>
  <si>
    <t xml:space="preserve">Click once on the "Blank Budget" tab.  Type in your Company Name and the Tradeshow Name, Location and </t>
  </si>
  <si>
    <r>
      <t xml:space="preserve">For each item (row) which applies to your company, enter the dollar amount spent </t>
    </r>
    <r>
      <rPr>
        <b/>
        <sz val="11"/>
        <rFont val="Calibri"/>
        <family val="2"/>
      </rPr>
      <t>on this same tradeshow last year</t>
    </r>
    <r>
      <rPr>
        <sz val="11"/>
        <rFont val="Calibri"/>
        <family val="2"/>
      </rPr>
      <t xml:space="preserve"> in the </t>
    </r>
  </si>
  <si>
    <t xml:space="preserve">Enter the estimated budget amount for this year's tradeshow in the "This Year: Budget" column.  As a guide, you can use </t>
  </si>
  <si>
    <t>As you incur expenditures for this tradeshow, update this worksheet by entering the actual dollars spent in the Actual column.</t>
  </si>
  <si>
    <t>When you compare the cost of putting a rep face to face with a customer or prospect in the field with the cost at a tradeshow,</t>
  </si>
  <si>
    <t>tradeshows are an extremely cost-effective channel.  That being said, many exhibit managers are under pressure to do more</t>
  </si>
  <si>
    <t>with less.  Below are several cost saving practices.  Put a checkmark by the ones you plan to use - and plan now to get more</t>
  </si>
  <si>
    <t>Space Rental</t>
  </si>
  <si>
    <t>LEAD GATHERING/FULFILLMENT:</t>
  </si>
  <si>
    <t>Advertising &amp; Promotion</t>
  </si>
  <si>
    <t>Lead Gathering/Fulfillment</t>
  </si>
  <si>
    <t>Cost Reduction Tip Sheet</t>
  </si>
  <si>
    <t>Reuse, refurbish, or extend the life of your exhibit.</t>
  </si>
  <si>
    <t>Evaluate renting versus owning your exhibit.</t>
  </si>
  <si>
    <t>Replace your exhibit with a lighter weight, easier to set up/tear down exhibit.</t>
  </si>
  <si>
    <t>Ask distribution channel partners to invest in the show with you.</t>
  </si>
  <si>
    <t>Take advantage of all show-vendor deadlines and discounts.</t>
  </si>
  <si>
    <t>Use the same hotel chain as often as possible - negotiate room rates - join reward programs.</t>
  </si>
  <si>
    <t>Consolidate freight shipments.</t>
  </si>
  <si>
    <t>Avoid rush charges by planning ahead.</t>
  </si>
  <si>
    <t>Ship to the advance warehouse.</t>
  </si>
  <si>
    <t>Ship small, light weight, carry-in items to the hotel.</t>
  </si>
  <si>
    <t>Consider storing your exhibit property in your most-exhibited show city.</t>
  </si>
  <si>
    <t>Negotiate volume shipping/freight contracts - go out to bid.</t>
  </si>
  <si>
    <t>Buy re-usable crates.</t>
  </si>
  <si>
    <t>Have freight re-weighed before return shipping.</t>
  </si>
  <si>
    <t>Evaluate the viability of a virtual product presentation.</t>
  </si>
  <si>
    <t>Send fewer people - only those who need to be there.</t>
  </si>
  <si>
    <t>Bring your own trash cans and liners.</t>
  </si>
  <si>
    <t>Bring your own cleaning supplies, cordless vacuum.</t>
  </si>
  <si>
    <t>Bring your own surge-suppressor power strips and flat extension cords.</t>
  </si>
  <si>
    <t>Evaluate owning versus renting your lead retrieval system.</t>
  </si>
  <si>
    <t>Be sure all leads are followed-up.</t>
  </si>
  <si>
    <t>Audit your post-show bills.</t>
  </si>
  <si>
    <t>Book travel early.  Book through show management, if special rates are offered.</t>
  </si>
  <si>
    <t>Print literature/brochures on demand.</t>
  </si>
  <si>
    <t>Offer to speak at the tradeshow in exchange for a discounted fee.</t>
  </si>
  <si>
    <t>Create fixed menus for group dinners.</t>
  </si>
  <si>
    <t xml:space="preserve">Negotiate volume pricing when purchasing multiple products/programs from one source. </t>
  </si>
  <si>
    <t>Send less literature - use usb drives and/or print on demand.</t>
  </si>
  <si>
    <t xml:space="preserve">Save this file as a template so you can use it for multiple shows.  Click File, Save As, and name it Exhibit Budgeting &amp; Cost Control </t>
  </si>
  <si>
    <t>Calculator Template.xls</t>
  </si>
  <si>
    <t>Remember to save this worksheet frequently so that you don't lose your work!  Save the file using the show's name and year:</t>
  </si>
  <si>
    <t>Tradeshow Name Year Budget &amp; Cost Control.xls</t>
  </si>
  <si>
    <t>bang from your tradeshow buck!</t>
  </si>
  <si>
    <t xml:space="preserve">There are so many expenses involved in executing a tradeshow. Missing order deadlines and dealing with surprises can wreck your budget. </t>
  </si>
  <si>
    <t xml:space="preserve">   Design</t>
  </si>
  <si>
    <t xml:space="preserve">   Packing </t>
  </si>
  <si>
    <t xml:space="preserve">   Installation &amp; Dismantle</t>
  </si>
  <si>
    <t xml:space="preserve">   Internet </t>
  </si>
  <si>
    <t xml:space="preserve">   Promotional Products</t>
  </si>
  <si>
    <t xml:space="preserve">   Lead Capture Rental</t>
  </si>
  <si>
    <t xml:space="preserve">   Lead Follow-up Costs</t>
  </si>
  <si>
    <r>
      <t xml:space="preserve">   </t>
    </r>
    <r>
      <rPr>
        <sz val="10"/>
        <color indexed="10"/>
        <rFont val="Arial Black"/>
        <family val="2"/>
      </rPr>
      <t>Meeting Rooms</t>
    </r>
  </si>
  <si>
    <t xml:space="preserve">   Riggers</t>
  </si>
  <si>
    <t>Date:</t>
  </si>
  <si>
    <t>Your Name</t>
  </si>
  <si>
    <t>Prepared By:</t>
  </si>
  <si>
    <t>Exhibit Staff Training</t>
  </si>
  <si>
    <t xml:space="preserve">   Tool Box Supplies</t>
  </si>
  <si>
    <t xml:space="preserve">   Audiovisual</t>
  </si>
  <si>
    <t xml:space="preserve">   Guest Passes</t>
  </si>
  <si>
    <t xml:space="preserve">   Catering</t>
  </si>
  <si>
    <t>Budget Line Item Cost Benchmarks</t>
  </si>
  <si>
    <t>Drayage</t>
  </si>
  <si>
    <t>Advance shipments to general service contractor</t>
  </si>
  <si>
    <t>Direct, crated shipments to exhibit hall</t>
  </si>
  <si>
    <t>Direct, crated shipments with special handling to exhibit hall</t>
  </si>
  <si>
    <t>$102.88 per CWT</t>
  </si>
  <si>
    <t>$96.96 per CWT</t>
  </si>
  <si>
    <t>$132.00 per CWT</t>
  </si>
  <si>
    <t>$149.468 per CWT</t>
  </si>
  <si>
    <t>Direct, uncrated shipments and loose shipments to exhibit hall</t>
  </si>
  <si>
    <t>$252.56 per hour</t>
  </si>
  <si>
    <t>Forklift with operator</t>
  </si>
  <si>
    <t>$95.74 per hour</t>
  </si>
  <si>
    <t>Labor Rates, USA, Straight Time</t>
  </si>
  <si>
    <t>Electrician</t>
  </si>
  <si>
    <t>$88.80 per hour</t>
  </si>
  <si>
    <t>Plumbing</t>
  </si>
  <si>
    <t>$113.70 per hour</t>
  </si>
  <si>
    <t>Rigger</t>
  </si>
  <si>
    <t>$101.75 per hour</t>
  </si>
  <si>
    <t>General display labor</t>
  </si>
  <si>
    <t>Below are benchmarks for budget line items as compiled by Exhibitor Magazine in their November 2015 issue.  Please keep in mind these</t>
  </si>
  <si>
    <t>are typically averages and are as of a certain date.  Your actual costs may be significantly different.</t>
  </si>
  <si>
    <t>$306.91 per day</t>
  </si>
  <si>
    <t>$338.53 per day</t>
  </si>
  <si>
    <t>$288.58 per day</t>
  </si>
  <si>
    <t>$295.73 per day</t>
  </si>
  <si>
    <t>$328.84 per day</t>
  </si>
  <si>
    <t>Per-Diem Rates (Hotel, Car Rental, Food)</t>
  </si>
  <si>
    <t>US National average</t>
  </si>
  <si>
    <t>$351.00 per day</t>
  </si>
  <si>
    <t>International average</t>
  </si>
  <si>
    <t>US Northeast average</t>
  </si>
  <si>
    <t>US South average</t>
  </si>
  <si>
    <t>US Midwest average</t>
  </si>
  <si>
    <t>US West average</t>
  </si>
  <si>
    <t>Custom Exhibit Cost</t>
  </si>
  <si>
    <t>In-line</t>
  </si>
  <si>
    <t>Single-tier island</t>
  </si>
  <si>
    <t>Double-deck island</t>
  </si>
  <si>
    <t>$151.50 per sq. foot</t>
  </si>
  <si>
    <t>$138.00 per sq. foot</t>
  </si>
  <si>
    <t>$236.50 per sq. foot</t>
  </si>
  <si>
    <t>This Show, Last Year  Actual column.  This information will help guide you when budgeting for this year's tradeshow.</t>
  </si>
  <si>
    <t xml:space="preserve">If you did not exhibit at this show last year, leave the column blank.  </t>
  </si>
  <si>
    <t>last year's numbers for the same tradeshow or numbers from a different yet similar tradeshow.  The Line Item Cost Benchmarks</t>
  </si>
  <si>
    <t>tab contains benchmarks for certain budget items which may also be helpful in estimating costs.</t>
  </si>
  <si>
    <t xml:space="preserve">Controlling exhibiting costs is essential to positioning your exhibit program to deliver value and ROI. </t>
  </si>
  <si>
    <t>This budgeting and cost control tool is your financial control center for managing all show related costs.</t>
  </si>
  <si>
    <t xml:space="preserve">Make sure you're in the right show. Confirm the show has enough of the right people attending for you. </t>
  </si>
  <si>
    <t>______ Reward staff frugality.</t>
  </si>
  <si>
    <t xml:space="preserve">   Lodging/Accommodations</t>
  </si>
  <si>
    <t>Chart will generate once actual costs are entered into the Blank Budget tab.</t>
  </si>
  <si>
    <t xml:space="preserve">Save money on giveaways by not bringing too many, and distributing to the right visitors. </t>
  </si>
  <si>
    <t>Utilize all free show organizer promotional opportunities and bundled packages.</t>
  </si>
  <si>
    <t>______ Use Uber vs Taxis.</t>
  </si>
  <si>
    <t>Dates in the report's title.</t>
  </si>
  <si>
    <t>Membership has its advantages.  When relevant, join the association to receive discounted space fees and additional perks.</t>
  </si>
  <si>
    <t>Create a roommate lodging program.</t>
  </si>
  <si>
    <t>Calculate Cost per Lead and share with people receiving leads.</t>
  </si>
  <si>
    <t>Try to negotiate everything!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</si>
</sst>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%"/>
  </numFmts>
  <fonts count="22" x14ac:knownFonts="1">
    <font>
      <sz val="10"/>
      <name val="Arial"/>
    </font>
    <font>
      <sz val="10"/>
      <name val="Arial"/>
    </font>
    <font>
      <sz val="10"/>
      <name val="Arial Black"/>
      <family val="2"/>
    </font>
    <font>
      <u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u val="singleAccounting"/>
      <sz val="10"/>
      <name val="Arial Black"/>
      <family val="2"/>
    </font>
    <font>
      <sz val="10"/>
      <name val="Arial"/>
      <family val="2"/>
    </font>
    <font>
      <sz val="10"/>
      <color indexed="12"/>
      <name val="Arial Black"/>
      <family val="2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0"/>
      <name val="Arial"/>
      <family val="2"/>
    </font>
    <font>
      <sz val="10"/>
      <color indexed="10"/>
      <name val="Arial Black"/>
      <family val="2"/>
    </font>
    <font>
      <b/>
      <sz val="11"/>
      <name val="Arial Black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43" fontId="4" fillId="0" borderId="0" xfId="1" applyFont="1"/>
    <xf numFmtId="43" fontId="4" fillId="0" borderId="0" xfId="1" applyFont="1" applyBorder="1"/>
    <xf numFmtId="165" fontId="0" fillId="0" borderId="0" xfId="1" applyNumberFormat="1" applyFont="1"/>
    <xf numFmtId="0" fontId="5" fillId="0" borderId="0" xfId="0" applyFont="1"/>
    <xf numFmtId="43" fontId="0" fillId="0" borderId="0" xfId="1" applyFont="1" applyBorder="1"/>
    <xf numFmtId="43" fontId="13" fillId="2" borderId="0" xfId="1" applyFont="1" applyFill="1"/>
    <xf numFmtId="43" fontId="13" fillId="2" borderId="0" xfId="1" applyFont="1" applyFill="1" applyBorder="1"/>
    <xf numFmtId="43" fontId="2" fillId="2" borderId="0" xfId="1" applyFont="1" applyFill="1" applyAlignment="1">
      <alignment horizontal="center"/>
    </xf>
    <xf numFmtId="43" fontId="2" fillId="2" borderId="0" xfId="1" applyFont="1" applyFill="1"/>
    <xf numFmtId="43" fontId="3" fillId="2" borderId="0" xfId="1" applyFont="1" applyFill="1"/>
    <xf numFmtId="43" fontId="3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43" fontId="4" fillId="2" borderId="0" xfId="1" applyFont="1" applyFill="1"/>
    <xf numFmtId="44" fontId="4" fillId="2" borderId="0" xfId="2" applyFont="1" applyFill="1"/>
    <xf numFmtId="166" fontId="4" fillId="2" borderId="0" xfId="2" applyNumberFormat="1" applyFont="1" applyFill="1"/>
    <xf numFmtId="44" fontId="4" fillId="2" borderId="0" xfId="2" applyFont="1" applyFill="1" applyBorder="1"/>
    <xf numFmtId="166" fontId="4" fillId="2" borderId="0" xfId="1" applyNumberFormat="1" applyFont="1" applyFill="1"/>
    <xf numFmtId="43" fontId="4" fillId="2" borderId="0" xfId="1" applyFont="1" applyFill="1" applyBorder="1"/>
    <xf numFmtId="43" fontId="4" fillId="2" borderId="1" xfId="1" applyFont="1" applyFill="1" applyBorder="1"/>
    <xf numFmtId="166" fontId="4" fillId="2" borderId="1" xfId="2" applyNumberFormat="1" applyFont="1" applyFill="1" applyBorder="1"/>
    <xf numFmtId="166" fontId="4" fillId="2" borderId="1" xfId="1" applyNumberFormat="1" applyFont="1" applyFill="1" applyBorder="1"/>
    <xf numFmtId="9" fontId="2" fillId="2" borderId="0" xfId="1" applyNumberFormat="1" applyFont="1" applyFill="1"/>
    <xf numFmtId="166" fontId="4" fillId="2" borderId="0" xfId="2" applyNumberFormat="1" applyFont="1" applyFill="1" applyBorder="1"/>
    <xf numFmtId="43" fontId="2" fillId="2" borderId="2" xfId="1" applyFont="1" applyFill="1" applyBorder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/>
    <xf numFmtId="0" fontId="20" fillId="0" borderId="0" xfId="0" applyFont="1"/>
    <xf numFmtId="0" fontId="19" fillId="0" borderId="0" xfId="0" applyFont="1" applyAlignment="1"/>
    <xf numFmtId="0" fontId="0" fillId="2" borderId="0" xfId="0" applyFill="1"/>
    <xf numFmtId="0" fontId="18" fillId="2" borderId="0" xfId="0" applyFont="1" applyFill="1"/>
    <xf numFmtId="0" fontId="7" fillId="2" borderId="0" xfId="0" applyFont="1" applyFill="1"/>
    <xf numFmtId="0" fontId="19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19" fillId="2" borderId="0" xfId="0" applyFont="1" applyFill="1" applyAlignment="1"/>
    <xf numFmtId="43" fontId="2" fillId="2" borderId="0" xfId="1" applyFont="1" applyFill="1" applyBorder="1" applyAlignment="1">
      <alignment horizontal="center"/>
    </xf>
    <xf numFmtId="43" fontId="8" fillId="2" borderId="0" xfId="1" applyFont="1" applyFill="1" applyAlignment="1"/>
    <xf numFmtId="43" fontId="2" fillId="0" borderId="0" xfId="1" applyFont="1" applyFill="1"/>
    <xf numFmtId="43" fontId="7" fillId="0" borderId="0" xfId="1" applyFont="1" applyFill="1"/>
    <xf numFmtId="43" fontId="7" fillId="2" borderId="0" xfId="1" applyFont="1" applyFill="1"/>
    <xf numFmtId="43" fontId="7" fillId="2" borderId="0" xfId="1" applyFont="1" applyFill="1" applyBorder="1"/>
    <xf numFmtId="43" fontId="3" fillId="2" borderId="0" xfId="1" applyFont="1" applyFill="1" applyBorder="1" applyAlignment="1">
      <alignment horizontal="center"/>
    </xf>
    <xf numFmtId="43" fontId="2" fillId="3" borderId="0" xfId="1" applyFont="1" applyFill="1"/>
    <xf numFmtId="43" fontId="13" fillId="3" borderId="0" xfId="1" applyFont="1" applyFill="1"/>
    <xf numFmtId="43" fontId="13" fillId="3" borderId="0" xfId="1" applyFont="1" applyFill="1" applyBorder="1"/>
    <xf numFmtId="43" fontId="4" fillId="3" borderId="0" xfId="1" applyFont="1" applyFill="1"/>
    <xf numFmtId="43" fontId="4" fillId="3" borderId="0" xfId="1" applyFont="1" applyFill="1" applyBorder="1"/>
    <xf numFmtId="44" fontId="4" fillId="3" borderId="4" xfId="2" applyFont="1" applyFill="1" applyBorder="1"/>
    <xf numFmtId="166" fontId="4" fillId="3" borderId="4" xfId="2" applyNumberFormat="1" applyFont="1" applyFill="1" applyBorder="1"/>
    <xf numFmtId="44" fontId="4" fillId="3" borderId="0" xfId="2" applyFont="1" applyFill="1" applyBorder="1"/>
    <xf numFmtId="166" fontId="4" fillId="3" borderId="4" xfId="1" applyNumberFormat="1" applyFont="1" applyFill="1" applyBorder="1"/>
    <xf numFmtId="43" fontId="2" fillId="2" borderId="0" xfId="1" applyFont="1" applyFill="1" applyAlignment="1">
      <alignment horizontal="left"/>
    </xf>
    <xf numFmtId="9" fontId="0" fillId="0" borderId="0" xfId="3" applyFont="1"/>
    <xf numFmtId="44" fontId="16" fillId="2" borderId="0" xfId="2" applyFont="1" applyFill="1" applyBorder="1"/>
    <xf numFmtId="49" fontId="16" fillId="2" borderId="0" xfId="2" applyNumberFormat="1" applyFont="1" applyFill="1" applyBorder="1"/>
    <xf numFmtId="49" fontId="16" fillId="2" borderId="0" xfId="2" quotePrefix="1" applyNumberFormat="1" applyFont="1" applyFill="1" applyBorder="1"/>
    <xf numFmtId="0" fontId="7" fillId="2" borderId="0" xfId="0" applyFont="1" applyFill="1" applyBorder="1"/>
    <xf numFmtId="0" fontId="7" fillId="2" borderId="2" xfId="0" applyFont="1" applyFill="1" applyBorder="1"/>
    <xf numFmtId="166" fontId="2" fillId="2" borderId="0" xfId="1" applyNumberFormat="1" applyFont="1" applyFill="1"/>
    <xf numFmtId="166" fontId="2" fillId="3" borderId="5" xfId="1" applyNumberFormat="1" applyFont="1" applyFill="1" applyBorder="1"/>
    <xf numFmtId="0" fontId="21" fillId="0" borderId="0" xfId="0" applyFont="1"/>
    <xf numFmtId="0" fontId="17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2" fillId="2" borderId="0" xfId="1" applyFont="1" applyFill="1" applyAlignment="1">
      <alignment horizontal="left"/>
    </xf>
    <xf numFmtId="14" fontId="2" fillId="2" borderId="0" xfId="1" applyNumberFormat="1" applyFont="1" applyFill="1" applyAlignment="1">
      <alignment horizontal="left"/>
    </xf>
    <xf numFmtId="43" fontId="15" fillId="2" borderId="0" xfId="1" applyFont="1" applyFill="1" applyAlignment="1">
      <alignment horizontal="center"/>
    </xf>
    <xf numFmtId="15" fontId="15" fillId="2" borderId="0" xfId="1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How the Exhibit Dollar is Spent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Source:  CEIR 2017</a:t>
            </a:r>
          </a:p>
        </c:rich>
      </c:tx>
      <c:layout>
        <c:manualLayout>
          <c:xMode val="edge"/>
          <c:yMode val="edge"/>
          <c:x val="0.2779573321051404"/>
          <c:y val="3.3112582781456956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44100207813007"/>
          <c:y val="0.29282251320794844"/>
          <c:w val="0.68129555839418376"/>
          <c:h val="0.5923016874271931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54-47DB-81B5-50532791BB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54-47DB-81B5-50532791BB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54-47DB-81B5-50532791BB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554-47DB-81B5-50532791BB3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554-47DB-81B5-50532791BB3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554-47DB-81B5-50532791BB3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554-47DB-81B5-50532791BB3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554-47DB-81B5-50532791BB37}"/>
              </c:ext>
            </c:extLst>
          </c:dPt>
          <c:dLbls>
            <c:dLbl>
              <c:idx val="0"/>
              <c:layout>
                <c:manualLayout>
                  <c:x val="-9.4199030205970014E-4"/>
                  <c:y val="-6.18552515189744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54-47DB-81B5-50532791BB37}"/>
                </c:ext>
              </c:extLst>
            </c:dLbl>
            <c:dLbl>
              <c:idx val="1"/>
              <c:layout>
                <c:manualLayout>
                  <c:x val="0.10331007352894447"/>
                  <c:y val="-9.7013092661662904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54-47DB-81B5-50532791BB37}"/>
                </c:ext>
              </c:extLst>
            </c:dLbl>
            <c:dLbl>
              <c:idx val="2"/>
              <c:layout>
                <c:manualLayout>
                  <c:x val="4.3911777976905431E-2"/>
                  <c:y val="4.768105644253031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54-47DB-81B5-50532791BB37}"/>
                </c:ext>
              </c:extLst>
            </c:dLbl>
            <c:dLbl>
              <c:idx val="3"/>
              <c:layout>
                <c:manualLayout>
                  <c:x val="-2.6493298507178128E-2"/>
                  <c:y val="-1.423679084313355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54-47DB-81B5-50532791BB37}"/>
                </c:ext>
              </c:extLst>
            </c:dLbl>
            <c:dLbl>
              <c:idx val="4"/>
              <c:layout>
                <c:manualLayout>
                  <c:x val="4.9284093725572489E-3"/>
                  <c:y val="-8.836443787068053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54-47DB-81B5-50532791BB37}"/>
                </c:ext>
              </c:extLst>
            </c:dLbl>
            <c:dLbl>
              <c:idx val="5"/>
              <c:layout>
                <c:manualLayout>
                  <c:x val="-2.7296905683399743E-2"/>
                  <c:y val="-7.142201147508494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54-47DB-81B5-50532791BB37}"/>
                </c:ext>
              </c:extLst>
            </c:dLbl>
            <c:dLbl>
              <c:idx val="6"/>
              <c:layout>
                <c:manualLayout>
                  <c:x val="6.9320731095053795E-2"/>
                  <c:y val="-3.468772204579399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54-47DB-81B5-50532791BB37}"/>
                </c:ext>
              </c:extLst>
            </c:dLbl>
            <c:dLbl>
              <c:idx val="7"/>
              <c:layout>
                <c:manualLayout>
                  <c:x val="0.24468631039764105"/>
                  <c:y val="-3.930820802095870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54-47DB-81B5-50532791BB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'Cost Benchmark Chart'!$A$53:$A$60</c:f>
              <c:strCache>
                <c:ptCount val="8"/>
                <c:pt idx="0">
                  <c:v>Exhibit Space</c:v>
                </c:pt>
                <c:pt idx="1">
                  <c:v>Exhibit Design</c:v>
                </c:pt>
                <c:pt idx="2">
                  <c:v>Transportation</c:v>
                </c:pt>
                <c:pt idx="3">
                  <c:v>Show Services</c:v>
                </c:pt>
                <c:pt idx="4">
                  <c:v>Travel &amp; Entertainment</c:v>
                </c:pt>
                <c:pt idx="5">
                  <c:v>Advertising/ Promotion</c:v>
                </c:pt>
                <c:pt idx="6">
                  <c:v>Lead Gathering/Fulfillment</c:v>
                </c:pt>
                <c:pt idx="7">
                  <c:v>Exhibit Staff Training</c:v>
                </c:pt>
              </c:strCache>
            </c:strRef>
          </c:cat>
          <c:val>
            <c:numRef>
              <c:f>'Cost Benchmark Chart'!$B$53:$B$60</c:f>
              <c:numCache>
                <c:formatCode>0%</c:formatCode>
                <c:ptCount val="8"/>
                <c:pt idx="0">
                  <c:v>0.379</c:v>
                </c:pt>
                <c:pt idx="1">
                  <c:v>0.114</c:v>
                </c:pt>
                <c:pt idx="2">
                  <c:v>8.8999999999999996E-2</c:v>
                </c:pt>
                <c:pt idx="3">
                  <c:v>0.128</c:v>
                </c:pt>
                <c:pt idx="4">
                  <c:v>0.109</c:v>
                </c:pt>
                <c:pt idx="5">
                  <c:v>0.13700000000000001</c:v>
                </c:pt>
                <c:pt idx="6">
                  <c:v>2.7E-2</c:v>
                </c:pt>
                <c:pt idx="7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4-47DB-81B5-50532791B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How Our Exhibit Dollar is Spent
</a:t>
            </a:r>
          </a:p>
        </c:rich>
      </c:tx>
      <c:layout>
        <c:manualLayout>
          <c:xMode val="edge"/>
          <c:yMode val="edge"/>
          <c:x val="0.3292049325555775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7956258852554"/>
          <c:y val="0.19505839608476888"/>
          <c:w val="0.73637988191514758"/>
          <c:h val="0.62189194145491644"/>
        </c:manualLayout>
      </c:layout>
      <c:pie3DChart>
        <c:varyColors val="1"/>
        <c:ser>
          <c:idx val="0"/>
          <c:order val="0"/>
          <c:tx>
            <c:v>How the Exhibit Dollar is Spent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32-4A4E-BED8-BDBA1D775F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32-4A4E-BED8-BDBA1D775F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32-4A4E-BED8-BDBA1D775F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32-4A4E-BED8-BDBA1D775F4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B32-4A4E-BED8-BDBA1D775F4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B32-4A4E-BED8-BDBA1D775F4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B32-4A4E-BED8-BDBA1D775F4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B32-4A4E-BED8-BDBA1D775F49}"/>
              </c:ext>
            </c:extLst>
          </c:dPt>
          <c:dLbls>
            <c:dLbl>
              <c:idx val="0"/>
              <c:layout>
                <c:manualLayout>
                  <c:x val="-2.9733420653172707E-2"/>
                  <c:y val="-6.09523700367148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2-4A4E-BED8-BDBA1D775F49}"/>
                </c:ext>
              </c:extLst>
            </c:dLbl>
            <c:dLbl>
              <c:idx val="1"/>
              <c:layout>
                <c:manualLayout>
                  <c:x val="1.8031800667082959E-2"/>
                  <c:y val="-1.93654559555601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2-4A4E-BED8-BDBA1D775F49}"/>
                </c:ext>
              </c:extLst>
            </c:dLbl>
            <c:dLbl>
              <c:idx val="2"/>
              <c:layout>
                <c:manualLayout>
                  <c:x val="5.3182605075719497E-3"/>
                  <c:y val="-3.239005604648763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2-4A4E-BED8-BDBA1D775F49}"/>
                </c:ext>
              </c:extLst>
            </c:dLbl>
            <c:dLbl>
              <c:idx val="3"/>
              <c:layout>
                <c:manualLayout>
                  <c:x val="3.134299943648243E-2"/>
                  <c:y val="-2.252900701822752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2-4A4E-BED8-BDBA1D775F49}"/>
                </c:ext>
              </c:extLst>
            </c:dLbl>
            <c:dLbl>
              <c:idx val="4"/>
              <c:layout>
                <c:manualLayout>
                  <c:x val="-4.8355899419729211E-3"/>
                  <c:y val="1.954788402541385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2-4A4E-BED8-BDBA1D775F49}"/>
                </c:ext>
              </c:extLst>
            </c:dLbl>
            <c:dLbl>
              <c:idx val="5"/>
              <c:layout>
                <c:manualLayout>
                  <c:x val="1.8522340171695174E-2"/>
                  <c:y val="7.071905313145900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32-4A4E-BED8-BDBA1D775F49}"/>
                </c:ext>
              </c:extLst>
            </c:dLbl>
            <c:dLbl>
              <c:idx val="6"/>
              <c:layout>
                <c:manualLayout>
                  <c:x val="4.2134360864466407E-3"/>
                  <c:y val="-4.1731137319625218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32-4A4E-BED8-BDBA1D775F49}"/>
                </c:ext>
              </c:extLst>
            </c:dLbl>
            <c:dLbl>
              <c:idx val="7"/>
              <c:layout>
                <c:manualLayout>
                  <c:x val="-1.2029323220477518E-3"/>
                  <c:y val="-3.420860602031732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2-4A4E-BED8-BDBA1D775F49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B32-4A4E-BED8-BDBA1D775F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Exhibit Space</c:v>
              </c:pt>
              <c:pt idx="1">
                <c:v>Exhibit Design</c:v>
              </c:pt>
              <c:pt idx="2">
                <c:v>Show Services</c:v>
              </c:pt>
              <c:pt idx="3">
                <c:v>Shipping</c:v>
              </c:pt>
              <c:pt idx="4">
                <c:v>Travel &amp; Entertainment</c:v>
              </c:pt>
              <c:pt idx="5">
                <c:v>Promotion</c:v>
              </c:pt>
              <c:pt idx="6">
                <c:v>Lead Management</c:v>
              </c:pt>
              <c:pt idx="7">
                <c:v>Exhibit Staff Training</c:v>
              </c:pt>
            </c:strLit>
          </c:cat>
          <c:val>
            <c:numRef>
              <c:f>'My Cost Chart'!$D$54:$D$61</c:f>
              <c:numCache>
                <c:formatCode>_(* #,##0_);_(* \(#,##0\);_(*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32-4A4E-BED8-BDBA1D775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</xdr:row>
      <xdr:rowOff>38100</xdr:rowOff>
    </xdr:from>
    <xdr:to>
      <xdr:col>13</xdr:col>
      <xdr:colOff>83820</xdr:colOff>
      <xdr:row>28</xdr:row>
      <xdr:rowOff>114300</xdr:rowOff>
    </xdr:to>
    <xdr:graphicFrame macro="">
      <xdr:nvGraphicFramePr>
        <xdr:cNvPr id="2111" name="Chart 3">
          <a:extLst>
            <a:ext uri="{FF2B5EF4-FFF2-40B4-BE49-F238E27FC236}">
              <a16:creationId xmlns:a16="http://schemas.microsoft.com/office/drawing/2014/main" id="{9F60A279-2B90-4C43-954E-D5B1FE6DF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</xdr:colOff>
      <xdr:row>1</xdr:row>
      <xdr:rowOff>22860</xdr:rowOff>
    </xdr:from>
    <xdr:to>
      <xdr:col>12</xdr:col>
      <xdr:colOff>586740</xdr:colOff>
      <xdr:row>32</xdr:row>
      <xdr:rowOff>60960</xdr:rowOff>
    </xdr:to>
    <xdr:graphicFrame macro="">
      <xdr:nvGraphicFramePr>
        <xdr:cNvPr id="16436" name="Chart 3">
          <a:extLst>
            <a:ext uri="{FF2B5EF4-FFF2-40B4-BE49-F238E27FC236}">
              <a16:creationId xmlns:a16="http://schemas.microsoft.com/office/drawing/2014/main" id="{61F38FB8-59BF-45A5-AC13-B14F939959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tabSelected="1" zoomScaleNormal="100" workbookViewId="0">
      <selection sqref="A1:M1"/>
    </sheetView>
  </sheetViews>
  <sheetFormatPr defaultRowHeight="14.4" x14ac:dyDescent="0.3"/>
  <cols>
    <col min="1" max="1" width="9.109375" style="26" customWidth="1"/>
    <col min="2" max="16384" width="8.88671875" style="27"/>
  </cols>
  <sheetData>
    <row r="1" spans="1:14" s="30" customFormat="1" x14ac:dyDescent="0.3">
      <c r="A1" s="67" t="s">
        <v>106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3" spans="1:14" x14ac:dyDescent="0.3">
      <c r="A3" s="27" t="s">
        <v>156</v>
      </c>
    </row>
    <row r="4" spans="1:14" x14ac:dyDescent="0.3">
      <c r="A4" s="27" t="s">
        <v>221</v>
      </c>
    </row>
    <row r="5" spans="1:14" x14ac:dyDescent="0.3">
      <c r="A5" s="27" t="s">
        <v>222</v>
      </c>
    </row>
    <row r="6" spans="1:14" x14ac:dyDescent="0.3">
      <c r="A6" s="27"/>
    </row>
    <row r="7" spans="1:14" x14ac:dyDescent="0.3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28"/>
    </row>
    <row r="9" spans="1:14" x14ac:dyDescent="0.3">
      <c r="A9" s="26" t="s">
        <v>1</v>
      </c>
      <c r="B9" s="27" t="s">
        <v>151</v>
      </c>
    </row>
    <row r="10" spans="1:14" x14ac:dyDescent="0.3">
      <c r="B10" s="27" t="s">
        <v>152</v>
      </c>
    </row>
    <row r="12" spans="1:14" x14ac:dyDescent="0.3">
      <c r="B12" s="27" t="s">
        <v>102</v>
      </c>
    </row>
    <row r="13" spans="1:14" x14ac:dyDescent="0.3">
      <c r="B13" s="27" t="s">
        <v>103</v>
      </c>
    </row>
    <row r="15" spans="1:14" x14ac:dyDescent="0.3">
      <c r="A15" s="26" t="s">
        <v>2</v>
      </c>
      <c r="B15" s="27" t="s">
        <v>111</v>
      </c>
    </row>
    <row r="16" spans="1:14" x14ac:dyDescent="0.3">
      <c r="B16" s="27" t="s">
        <v>230</v>
      </c>
    </row>
    <row r="18" spans="1:2" x14ac:dyDescent="0.3">
      <c r="A18" s="26" t="s">
        <v>3</v>
      </c>
      <c r="B18" s="27" t="s">
        <v>112</v>
      </c>
    </row>
    <row r="19" spans="1:2" x14ac:dyDescent="0.3">
      <c r="B19" s="27" t="s">
        <v>217</v>
      </c>
    </row>
    <row r="20" spans="1:2" x14ac:dyDescent="0.3">
      <c r="B20" s="27" t="s">
        <v>218</v>
      </c>
    </row>
    <row r="22" spans="1:2" x14ac:dyDescent="0.3">
      <c r="B22" s="27" t="s">
        <v>4</v>
      </c>
    </row>
    <row r="23" spans="1:2" x14ac:dyDescent="0.3">
      <c r="B23" s="27" t="s">
        <v>5</v>
      </c>
    </row>
    <row r="24" spans="1:2" x14ac:dyDescent="0.3">
      <c r="B24" s="27" t="s">
        <v>6</v>
      </c>
    </row>
    <row r="25" spans="1:2" x14ac:dyDescent="0.3">
      <c r="B25" s="27" t="s">
        <v>7</v>
      </c>
    </row>
    <row r="26" spans="1:2" x14ac:dyDescent="0.3">
      <c r="B26" s="27" t="s">
        <v>8</v>
      </c>
    </row>
    <row r="28" spans="1:2" x14ac:dyDescent="0.3">
      <c r="B28" s="27" t="s">
        <v>9</v>
      </c>
    </row>
    <row r="30" spans="1:2" x14ac:dyDescent="0.3">
      <c r="A30" s="26" t="s">
        <v>10</v>
      </c>
      <c r="B30" s="27" t="s">
        <v>113</v>
      </c>
    </row>
    <row r="31" spans="1:2" x14ac:dyDescent="0.3">
      <c r="B31" s="27" t="s">
        <v>219</v>
      </c>
    </row>
    <row r="32" spans="1:2" x14ac:dyDescent="0.3">
      <c r="B32" s="27" t="s">
        <v>220</v>
      </c>
    </row>
    <row r="34" spans="1:2" x14ac:dyDescent="0.3">
      <c r="A34" s="26" t="s">
        <v>11</v>
      </c>
      <c r="B34" s="27" t="s">
        <v>12</v>
      </c>
    </row>
    <row r="35" spans="1:2" x14ac:dyDescent="0.3">
      <c r="B35" s="27" t="s">
        <v>13</v>
      </c>
    </row>
    <row r="36" spans="1:2" x14ac:dyDescent="0.3">
      <c r="B36" s="27" t="s">
        <v>14</v>
      </c>
    </row>
    <row r="38" spans="1:2" x14ac:dyDescent="0.3">
      <c r="A38" s="26" t="s">
        <v>15</v>
      </c>
      <c r="B38" s="27" t="s">
        <v>153</v>
      </c>
    </row>
    <row r="39" spans="1:2" x14ac:dyDescent="0.3">
      <c r="B39" s="27" t="s">
        <v>154</v>
      </c>
    </row>
    <row r="41" spans="1:2" x14ac:dyDescent="0.3">
      <c r="A41" s="26" t="s">
        <v>16</v>
      </c>
      <c r="B41" s="27" t="s">
        <v>114</v>
      </c>
    </row>
    <row r="42" spans="1:2" x14ac:dyDescent="0.3">
      <c r="B42" s="27" t="s">
        <v>17</v>
      </c>
    </row>
    <row r="43" spans="1:2" x14ac:dyDescent="0.3">
      <c r="B43" s="27" t="s">
        <v>18</v>
      </c>
    </row>
    <row r="45" spans="1:2" x14ac:dyDescent="0.3">
      <c r="A45" s="26" t="s">
        <v>19</v>
      </c>
      <c r="B45" s="27" t="s">
        <v>20</v>
      </c>
    </row>
    <row r="46" spans="1:2" x14ac:dyDescent="0.3">
      <c r="B46" s="27" t="s">
        <v>21</v>
      </c>
    </row>
    <row r="48" spans="1:2" x14ac:dyDescent="0.3">
      <c r="A48" s="26" t="s">
        <v>22</v>
      </c>
      <c r="B48" s="27" t="s">
        <v>23</v>
      </c>
    </row>
    <row r="49" spans="1:14" x14ac:dyDescent="0.3">
      <c r="B49" s="27" t="s">
        <v>24</v>
      </c>
    </row>
    <row r="52" spans="1:14" x14ac:dyDescent="0.3">
      <c r="A52" s="66" t="s">
        <v>104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28"/>
    </row>
    <row r="53" spans="1:14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x14ac:dyDescent="0.3">
      <c r="A54" s="27" t="s">
        <v>105</v>
      </c>
    </row>
    <row r="55" spans="1:14" x14ac:dyDescent="0.3">
      <c r="A55" s="27" t="s">
        <v>100</v>
      </c>
    </row>
    <row r="57" spans="1:14" x14ac:dyDescent="0.3">
      <c r="A57" s="27" t="s">
        <v>101</v>
      </c>
    </row>
  </sheetData>
  <mergeCells count="3">
    <mergeCell ref="A7:M7"/>
    <mergeCell ref="A1:M1"/>
    <mergeCell ref="A52:M52"/>
  </mergeCells>
  <phoneticPr fontId="9" type="noConversion"/>
  <pageMargins left="0.75" right="0.75" top="1" bottom="1" header="0.5" footer="0.5"/>
  <pageSetup scale="77" orientation="portrait" horizontalDpi="4294967292" r:id="rId1"/>
  <headerFooter alignWithMargins="0">
    <oddFooter>&amp;RCopyright 2014.  Mastering-tradeshows.com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7"/>
  <sheetViews>
    <sheetView zoomScale="80" workbookViewId="0">
      <pane xSplit="1" ySplit="9" topLeftCell="B10" activePane="bottomRight" state="frozenSplit"/>
      <selection pane="topRight"/>
      <selection pane="bottomLeft" activeCell="A9" sqref="A9"/>
      <selection pane="bottomRight" sqref="A1:L1"/>
    </sheetView>
  </sheetViews>
  <sheetFormatPr defaultColWidth="9.109375" defaultRowHeight="13.2" x14ac:dyDescent="0.25"/>
  <cols>
    <col min="1" max="1" width="34.6640625" style="1" customWidth="1"/>
    <col min="2" max="2" width="6.33203125" style="1" customWidth="1"/>
    <col min="3" max="3" width="12.6640625" style="1" customWidth="1"/>
    <col min="4" max="4" width="14" style="1" customWidth="1"/>
    <col min="5" max="5" width="13.88671875" style="1" customWidth="1"/>
    <col min="6" max="6" width="14.33203125" style="1" customWidth="1"/>
    <col min="7" max="7" width="6.33203125" style="1" customWidth="1"/>
    <col min="8" max="8" width="12.6640625" style="1" customWidth="1"/>
    <col min="9" max="9" width="6.33203125" style="6" customWidth="1"/>
    <col min="10" max="11" width="12.6640625" style="1" customWidth="1"/>
    <col min="12" max="12" width="14.88671875" style="1" customWidth="1"/>
    <col min="13" max="16384" width="9.109375" style="1"/>
  </cols>
  <sheetData>
    <row r="1" spans="1:13" ht="17.399999999999999" x14ac:dyDescent="0.4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41"/>
    </row>
    <row r="2" spans="1:13" ht="17.399999999999999" x14ac:dyDescent="0.45">
      <c r="A2" s="71" t="s">
        <v>107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1"/>
    </row>
    <row r="3" spans="1:13" ht="17.399999999999999" x14ac:dyDescent="0.45">
      <c r="A3" s="71" t="s">
        <v>108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"/>
    </row>
    <row r="4" spans="1:13" ht="17.399999999999999" x14ac:dyDescent="0.45">
      <c r="A4" s="72" t="s">
        <v>109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"/>
    </row>
    <row r="5" spans="1:13" ht="17.399999999999999" x14ac:dyDescent="0.45">
      <c r="A5" s="71" t="s">
        <v>110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"/>
    </row>
    <row r="6" spans="1:13" s="43" customFormat="1" ht="16.2" x14ac:dyDescent="0.4">
      <c r="A6" s="44"/>
      <c r="B6" s="44"/>
      <c r="C6" s="44"/>
      <c r="D6" s="44"/>
      <c r="E6" s="44"/>
      <c r="F6" s="44"/>
      <c r="G6" s="44"/>
      <c r="H6" s="44"/>
      <c r="I6" s="45"/>
      <c r="J6" s="9" t="s">
        <v>26</v>
      </c>
      <c r="K6" s="9" t="s">
        <v>26</v>
      </c>
      <c r="L6" s="44"/>
      <c r="M6" s="44"/>
    </row>
    <row r="7" spans="1:13" s="43" customFormat="1" ht="16.2" x14ac:dyDescent="0.4">
      <c r="A7" s="44"/>
      <c r="B7" s="44"/>
      <c r="C7" s="68" t="s">
        <v>27</v>
      </c>
      <c r="D7" s="68"/>
      <c r="E7" s="68"/>
      <c r="F7" s="68"/>
      <c r="G7" s="44"/>
      <c r="H7" s="40" t="s">
        <v>27</v>
      </c>
      <c r="I7" s="40"/>
      <c r="J7" s="9" t="s">
        <v>29</v>
      </c>
      <c r="K7" s="9" t="s">
        <v>30</v>
      </c>
      <c r="L7" s="9" t="s">
        <v>28</v>
      </c>
      <c r="M7" s="44"/>
    </row>
    <row r="8" spans="1:13" s="42" customFormat="1" ht="16.2" x14ac:dyDescent="0.4">
      <c r="A8" s="10"/>
      <c r="B8" s="9"/>
      <c r="C8" s="68" t="s">
        <v>31</v>
      </c>
      <c r="D8" s="68"/>
      <c r="E8" s="68"/>
      <c r="F8" s="68"/>
      <c r="G8" s="10"/>
      <c r="H8" s="40" t="s">
        <v>33</v>
      </c>
      <c r="I8" s="40"/>
      <c r="J8" s="9" t="s">
        <v>34</v>
      </c>
      <c r="K8" s="9" t="s">
        <v>34</v>
      </c>
      <c r="L8" s="9" t="s">
        <v>32</v>
      </c>
      <c r="M8" s="10"/>
    </row>
    <row r="9" spans="1:13" s="42" customFormat="1" ht="18" x14ac:dyDescent="0.55000000000000004">
      <c r="A9" s="11" t="s">
        <v>35</v>
      </c>
      <c r="B9" s="12"/>
      <c r="C9" s="12" t="s">
        <v>36</v>
      </c>
      <c r="D9" s="12" t="s">
        <v>37</v>
      </c>
      <c r="E9" s="12" t="s">
        <v>38</v>
      </c>
      <c r="F9" s="12" t="s">
        <v>39</v>
      </c>
      <c r="G9" s="10"/>
      <c r="H9" s="12" t="s">
        <v>37</v>
      </c>
      <c r="I9" s="46"/>
      <c r="J9" s="13" t="s">
        <v>41</v>
      </c>
      <c r="K9" s="13" t="s">
        <v>41</v>
      </c>
      <c r="L9" s="11" t="s">
        <v>40</v>
      </c>
      <c r="M9" s="10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7"/>
    </row>
    <row r="11" spans="1:13" ht="16.2" x14ac:dyDescent="0.4">
      <c r="A11" s="47" t="s">
        <v>42</v>
      </c>
      <c r="B11" s="48"/>
      <c r="C11" s="48"/>
      <c r="D11" s="48"/>
      <c r="E11" s="48"/>
      <c r="F11" s="48"/>
      <c r="G11" s="48"/>
      <c r="H11" s="48"/>
      <c r="I11" s="49"/>
      <c r="J11" s="48"/>
      <c r="K11" s="48"/>
      <c r="L11" s="47"/>
      <c r="M11" s="7"/>
    </row>
    <row r="12" spans="1:13" ht="16.2" x14ac:dyDescent="0.4">
      <c r="A12" s="10" t="s">
        <v>43</v>
      </c>
      <c r="B12" s="14"/>
      <c r="C12" s="15">
        <v>0</v>
      </c>
      <c r="D12" s="15">
        <v>0</v>
      </c>
      <c r="E12" s="15">
        <f>+C12-D12</f>
        <v>0</v>
      </c>
      <c r="F12" s="16">
        <f>IF(C12=0,0,+E12/C12)</f>
        <v>0</v>
      </c>
      <c r="G12" s="7"/>
      <c r="H12" s="15">
        <v>0</v>
      </c>
      <c r="I12" s="17"/>
      <c r="J12" s="18">
        <f>IF(C12=0,0,C12/$C$99)</f>
        <v>0</v>
      </c>
      <c r="K12" s="18">
        <f>IF(D12=0,0,D12/$D$99)</f>
        <v>0</v>
      </c>
      <c r="L12" s="10"/>
      <c r="M12" s="7"/>
    </row>
    <row r="13" spans="1:13" ht="16.2" x14ac:dyDescent="0.4">
      <c r="A13" s="10" t="s">
        <v>44</v>
      </c>
      <c r="B13" s="14"/>
      <c r="C13" s="14">
        <v>0</v>
      </c>
      <c r="D13" s="14">
        <v>0</v>
      </c>
      <c r="E13" s="14">
        <f>+C13-D13</f>
        <v>0</v>
      </c>
      <c r="F13" s="16">
        <f>IF(C13=0,0,+E13/C13)</f>
        <v>0</v>
      </c>
      <c r="G13" s="7"/>
      <c r="H13" s="14">
        <v>0</v>
      </c>
      <c r="I13" s="19"/>
      <c r="J13" s="18">
        <f>IF(C13=0,0,C13/$C$99)</f>
        <v>0</v>
      </c>
      <c r="K13" s="18">
        <f>IF(D13=0,0,D13/$D$99)</f>
        <v>0</v>
      </c>
      <c r="L13" s="10"/>
      <c r="M13" s="7"/>
    </row>
    <row r="14" spans="1:13" ht="16.2" x14ac:dyDescent="0.4">
      <c r="A14" s="10" t="s">
        <v>164</v>
      </c>
      <c r="B14" s="14"/>
      <c r="C14" s="14"/>
      <c r="D14" s="14"/>
      <c r="E14" s="14"/>
      <c r="F14" s="16"/>
      <c r="G14" s="7"/>
      <c r="H14" s="14"/>
      <c r="I14" s="19"/>
      <c r="J14" s="18"/>
      <c r="K14" s="18"/>
      <c r="L14" s="10"/>
      <c r="M14" s="7"/>
    </row>
    <row r="15" spans="1:13" ht="16.2" x14ac:dyDescent="0.4">
      <c r="A15" s="10" t="s">
        <v>45</v>
      </c>
      <c r="B15" s="14"/>
      <c r="C15" s="14">
        <v>0</v>
      </c>
      <c r="D15" s="14">
        <v>0</v>
      </c>
      <c r="E15" s="14">
        <f>+C15-D15</f>
        <v>0</v>
      </c>
      <c r="F15" s="16">
        <f>IF(C15=0,0,+E15/C15)</f>
        <v>0</v>
      </c>
      <c r="G15" s="7"/>
      <c r="H15" s="14">
        <v>0</v>
      </c>
      <c r="I15" s="19"/>
      <c r="J15" s="18">
        <f>IF(C15=0,0,C15/$C$99)</f>
        <v>0</v>
      </c>
      <c r="K15" s="18">
        <f>IF(D15=0,0,D15/$D$99)</f>
        <v>0</v>
      </c>
      <c r="L15" s="10"/>
      <c r="M15" s="7"/>
    </row>
    <row r="16" spans="1:13" ht="16.2" x14ac:dyDescent="0.4">
      <c r="A16" s="10" t="s">
        <v>46</v>
      </c>
      <c r="B16" s="14"/>
      <c r="C16" s="20">
        <f t="shared" ref="C16:K16" si="0">SUM(C12:C15)</f>
        <v>0</v>
      </c>
      <c r="D16" s="20">
        <f t="shared" si="0"/>
        <v>0</v>
      </c>
      <c r="E16" s="20">
        <f t="shared" si="0"/>
        <v>0</v>
      </c>
      <c r="F16" s="21">
        <f>IF(C16=0,0,+E16/C16)</f>
        <v>0</v>
      </c>
      <c r="G16" s="7"/>
      <c r="H16" s="20">
        <f>SUM(H12:H15)</f>
        <v>0</v>
      </c>
      <c r="I16" s="19"/>
      <c r="J16" s="22">
        <f t="shared" si="0"/>
        <v>0</v>
      </c>
      <c r="K16" s="22">
        <f t="shared" si="0"/>
        <v>0</v>
      </c>
      <c r="L16" s="63">
        <v>0.379</v>
      </c>
      <c r="M16" s="7"/>
    </row>
    <row r="17" spans="1:13" ht="16.2" x14ac:dyDescent="0.4">
      <c r="A17" s="10"/>
      <c r="B17" s="14"/>
      <c r="C17" s="14"/>
      <c r="D17" s="14"/>
      <c r="E17" s="14"/>
      <c r="F17" s="14"/>
      <c r="G17" s="7"/>
      <c r="H17" s="14"/>
      <c r="I17" s="19"/>
      <c r="J17" s="14"/>
      <c r="K17" s="14"/>
      <c r="L17" s="10"/>
      <c r="M17" s="7"/>
    </row>
    <row r="18" spans="1:13" ht="16.2" x14ac:dyDescent="0.4">
      <c r="A18" s="47" t="s">
        <v>47</v>
      </c>
      <c r="B18" s="50"/>
      <c r="C18" s="50"/>
      <c r="D18" s="50"/>
      <c r="E18" s="50"/>
      <c r="F18" s="50"/>
      <c r="G18" s="48"/>
      <c r="H18" s="50"/>
      <c r="I18" s="51"/>
      <c r="J18" s="50"/>
      <c r="K18" s="50"/>
      <c r="L18" s="47"/>
      <c r="M18" s="7"/>
    </row>
    <row r="19" spans="1:13" ht="16.2" x14ac:dyDescent="0.4">
      <c r="A19" s="10" t="s">
        <v>157</v>
      </c>
      <c r="B19" s="14"/>
      <c r="C19" s="14">
        <v>0</v>
      </c>
      <c r="D19" s="14">
        <v>0</v>
      </c>
      <c r="E19" s="14">
        <f t="shared" ref="E19:E30" si="1">+C19-D19</f>
        <v>0</v>
      </c>
      <c r="F19" s="16">
        <f t="shared" ref="F19:F30" si="2">IF(C19=0,0,+E19/C19)</f>
        <v>0</v>
      </c>
      <c r="G19" s="7"/>
      <c r="H19" s="14">
        <v>0</v>
      </c>
      <c r="I19" s="19"/>
      <c r="J19" s="18">
        <f t="shared" ref="J19:J30" si="3">IF(C19=0,0,C19/$C$99)</f>
        <v>0</v>
      </c>
      <c r="K19" s="18">
        <f t="shared" ref="K19:K30" si="4">IF(D19=0,0,D19/$D$99)</f>
        <v>0</v>
      </c>
      <c r="L19" s="10"/>
      <c r="M19" s="7"/>
    </row>
    <row r="20" spans="1:13" ht="16.2" x14ac:dyDescent="0.4">
      <c r="A20" s="10" t="s">
        <v>48</v>
      </c>
      <c r="B20" s="14"/>
      <c r="C20" s="14">
        <v>0</v>
      </c>
      <c r="D20" s="14">
        <v>0</v>
      </c>
      <c r="E20" s="14">
        <f t="shared" si="1"/>
        <v>0</v>
      </c>
      <c r="F20" s="16">
        <f t="shared" si="2"/>
        <v>0</v>
      </c>
      <c r="G20" s="7"/>
      <c r="H20" s="14">
        <v>0</v>
      </c>
      <c r="I20" s="19"/>
      <c r="J20" s="18">
        <f t="shared" si="3"/>
        <v>0</v>
      </c>
      <c r="K20" s="18">
        <f t="shared" si="4"/>
        <v>0</v>
      </c>
      <c r="L20" s="10"/>
      <c r="M20" s="7"/>
    </row>
    <row r="21" spans="1:13" ht="16.2" x14ac:dyDescent="0.4">
      <c r="A21" s="10" t="s">
        <v>49</v>
      </c>
      <c r="B21" s="14"/>
      <c r="C21" s="14">
        <v>0</v>
      </c>
      <c r="D21" s="14">
        <v>0</v>
      </c>
      <c r="E21" s="14">
        <f>+C21-D21</f>
        <v>0</v>
      </c>
      <c r="F21" s="16">
        <f t="shared" si="2"/>
        <v>0</v>
      </c>
      <c r="G21" s="7"/>
      <c r="H21" s="14">
        <v>0</v>
      </c>
      <c r="I21" s="19"/>
      <c r="J21" s="18">
        <f t="shared" si="3"/>
        <v>0</v>
      </c>
      <c r="K21" s="18">
        <f t="shared" si="4"/>
        <v>0</v>
      </c>
      <c r="L21" s="10"/>
      <c r="M21" s="7"/>
    </row>
    <row r="22" spans="1:13" ht="16.2" x14ac:dyDescent="0.4">
      <c r="A22" s="10" t="s">
        <v>50</v>
      </c>
      <c r="B22" s="14"/>
      <c r="C22" s="14">
        <v>0</v>
      </c>
      <c r="D22" s="14">
        <v>0</v>
      </c>
      <c r="E22" s="14">
        <f t="shared" si="1"/>
        <v>0</v>
      </c>
      <c r="F22" s="16">
        <f t="shared" si="2"/>
        <v>0</v>
      </c>
      <c r="G22" s="7"/>
      <c r="H22" s="14">
        <v>0</v>
      </c>
      <c r="I22" s="19"/>
      <c r="J22" s="18">
        <f t="shared" si="3"/>
        <v>0</v>
      </c>
      <c r="K22" s="18">
        <f t="shared" si="4"/>
        <v>0</v>
      </c>
      <c r="L22" s="10"/>
      <c r="M22" s="7"/>
    </row>
    <row r="23" spans="1:13" ht="16.2" x14ac:dyDescent="0.4">
      <c r="A23" s="10" t="s">
        <v>158</v>
      </c>
      <c r="B23" s="14"/>
      <c r="C23" s="14">
        <v>0</v>
      </c>
      <c r="D23" s="14">
        <v>0</v>
      </c>
      <c r="E23" s="14">
        <f t="shared" si="1"/>
        <v>0</v>
      </c>
      <c r="F23" s="16">
        <f t="shared" si="2"/>
        <v>0</v>
      </c>
      <c r="G23" s="7"/>
      <c r="H23" s="14">
        <v>0</v>
      </c>
      <c r="I23" s="19"/>
      <c r="J23" s="18">
        <f t="shared" si="3"/>
        <v>0</v>
      </c>
      <c r="K23" s="18">
        <f t="shared" si="4"/>
        <v>0</v>
      </c>
      <c r="L23" s="10"/>
      <c r="M23" s="7"/>
    </row>
    <row r="24" spans="1:13" ht="16.2" x14ac:dyDescent="0.4">
      <c r="A24" s="10" t="s">
        <v>51</v>
      </c>
      <c r="B24" s="14"/>
      <c r="C24" s="14">
        <v>0</v>
      </c>
      <c r="D24" s="14">
        <v>0</v>
      </c>
      <c r="E24" s="14">
        <f>+C24-D24</f>
        <v>0</v>
      </c>
      <c r="F24" s="16">
        <f t="shared" si="2"/>
        <v>0</v>
      </c>
      <c r="G24" s="7"/>
      <c r="H24" s="14">
        <v>0</v>
      </c>
      <c r="I24" s="19"/>
      <c r="J24" s="18">
        <f t="shared" si="3"/>
        <v>0</v>
      </c>
      <c r="K24" s="18">
        <f t="shared" si="4"/>
        <v>0</v>
      </c>
      <c r="L24" s="10"/>
      <c r="M24" s="7"/>
    </row>
    <row r="25" spans="1:13" ht="16.2" x14ac:dyDescent="0.4">
      <c r="A25" s="10" t="s">
        <v>52</v>
      </c>
      <c r="B25" s="14"/>
      <c r="C25" s="14">
        <v>0</v>
      </c>
      <c r="D25" s="14">
        <v>0</v>
      </c>
      <c r="E25" s="14">
        <f>+C25-D25</f>
        <v>0</v>
      </c>
      <c r="F25" s="16">
        <f t="shared" si="2"/>
        <v>0</v>
      </c>
      <c r="G25" s="7"/>
      <c r="H25" s="14">
        <v>0</v>
      </c>
      <c r="I25" s="19"/>
      <c r="J25" s="18">
        <f t="shared" si="3"/>
        <v>0</v>
      </c>
      <c r="K25" s="18">
        <f t="shared" si="4"/>
        <v>0</v>
      </c>
      <c r="L25" s="10"/>
      <c r="M25" s="7"/>
    </row>
    <row r="26" spans="1:13" ht="16.2" x14ac:dyDescent="0.4">
      <c r="A26" s="10" t="s">
        <v>53</v>
      </c>
      <c r="B26" s="14"/>
      <c r="C26" s="14">
        <v>0</v>
      </c>
      <c r="D26" s="14">
        <v>0</v>
      </c>
      <c r="E26" s="14">
        <f t="shared" si="1"/>
        <v>0</v>
      </c>
      <c r="F26" s="16">
        <f t="shared" si="2"/>
        <v>0</v>
      </c>
      <c r="G26" s="7"/>
      <c r="H26" s="14">
        <v>0</v>
      </c>
      <c r="I26" s="19"/>
      <c r="J26" s="18">
        <f t="shared" si="3"/>
        <v>0</v>
      </c>
      <c r="K26" s="18">
        <f t="shared" si="4"/>
        <v>0</v>
      </c>
      <c r="L26" s="10"/>
      <c r="M26" s="7"/>
    </row>
    <row r="27" spans="1:13" ht="16.2" x14ac:dyDescent="0.4">
      <c r="A27" s="10" t="s">
        <v>159</v>
      </c>
      <c r="B27" s="14"/>
      <c r="C27" s="14">
        <v>0</v>
      </c>
      <c r="D27" s="14">
        <v>0</v>
      </c>
      <c r="E27" s="14">
        <f t="shared" si="1"/>
        <v>0</v>
      </c>
      <c r="F27" s="16">
        <f t="shared" si="2"/>
        <v>0</v>
      </c>
      <c r="G27" s="7"/>
      <c r="H27" s="14">
        <v>0</v>
      </c>
      <c r="I27" s="19"/>
      <c r="J27" s="18">
        <f t="shared" si="3"/>
        <v>0</v>
      </c>
      <c r="K27" s="18">
        <f t="shared" si="4"/>
        <v>0</v>
      </c>
      <c r="L27" s="10"/>
      <c r="M27" s="7"/>
    </row>
    <row r="28" spans="1:13" ht="16.2" x14ac:dyDescent="0.4">
      <c r="A28" s="10" t="s">
        <v>52</v>
      </c>
      <c r="B28" s="14"/>
      <c r="C28" s="14">
        <v>0</v>
      </c>
      <c r="D28" s="14">
        <v>0</v>
      </c>
      <c r="E28" s="14">
        <f>+C28-D28</f>
        <v>0</v>
      </c>
      <c r="F28" s="16">
        <f>IF(C28=0,0,+E28/C28)</f>
        <v>0</v>
      </c>
      <c r="G28" s="7"/>
      <c r="H28" s="14">
        <v>0</v>
      </c>
      <c r="I28" s="19"/>
      <c r="J28" s="18">
        <f t="shared" si="3"/>
        <v>0</v>
      </c>
      <c r="K28" s="18">
        <f t="shared" si="4"/>
        <v>0</v>
      </c>
      <c r="L28" s="10"/>
      <c r="M28" s="7"/>
    </row>
    <row r="29" spans="1:13" ht="16.2" x14ac:dyDescent="0.4">
      <c r="A29" s="10" t="s">
        <v>170</v>
      </c>
      <c r="B29" s="14"/>
      <c r="C29" s="14">
        <v>0</v>
      </c>
      <c r="D29" s="14">
        <v>0</v>
      </c>
      <c r="E29" s="14">
        <f>+C29-D29</f>
        <v>0</v>
      </c>
      <c r="F29" s="16">
        <f>IF(C29=0,0,+E29/C29)</f>
        <v>0</v>
      </c>
      <c r="G29" s="7"/>
      <c r="H29" s="14">
        <v>0</v>
      </c>
      <c r="I29" s="19"/>
      <c r="J29" s="18">
        <f t="shared" si="3"/>
        <v>0</v>
      </c>
      <c r="K29" s="18">
        <f t="shared" si="4"/>
        <v>0</v>
      </c>
      <c r="L29" s="10"/>
      <c r="M29" s="7"/>
    </row>
    <row r="30" spans="1:13" ht="16.2" x14ac:dyDescent="0.4">
      <c r="A30" s="10" t="s">
        <v>45</v>
      </c>
      <c r="B30" s="14"/>
      <c r="C30" s="14">
        <v>0</v>
      </c>
      <c r="D30" s="14">
        <v>0</v>
      </c>
      <c r="E30" s="14">
        <f t="shared" si="1"/>
        <v>0</v>
      </c>
      <c r="F30" s="16">
        <f t="shared" si="2"/>
        <v>0</v>
      </c>
      <c r="G30" s="7"/>
      <c r="H30" s="14">
        <v>0</v>
      </c>
      <c r="I30" s="19"/>
      <c r="J30" s="18">
        <f t="shared" si="3"/>
        <v>0</v>
      </c>
      <c r="K30" s="18">
        <f t="shared" si="4"/>
        <v>0</v>
      </c>
      <c r="L30" s="10"/>
      <c r="M30" s="7"/>
    </row>
    <row r="31" spans="1:13" ht="16.2" x14ac:dyDescent="0.4">
      <c r="A31" s="10" t="s">
        <v>46</v>
      </c>
      <c r="B31" s="14"/>
      <c r="C31" s="20">
        <f>SUM(C19:C30)</f>
        <v>0</v>
      </c>
      <c r="D31" s="20">
        <f>SUM(D19:D30)</f>
        <v>0</v>
      </c>
      <c r="E31" s="20">
        <f>SUM(E19:E30)</f>
        <v>0</v>
      </c>
      <c r="F31" s="21">
        <f>IF(C31=0,0,+E31/C31)</f>
        <v>0</v>
      </c>
      <c r="G31" s="7"/>
      <c r="H31" s="20">
        <f>SUM(H19:H30)</f>
        <v>0</v>
      </c>
      <c r="I31" s="19"/>
      <c r="J31" s="22">
        <f>SUM(J19:J30)</f>
        <v>0</v>
      </c>
      <c r="K31" s="22">
        <f>SUM(K19:K30)</f>
        <v>0</v>
      </c>
      <c r="L31" s="63">
        <v>0.114</v>
      </c>
      <c r="M31" s="7"/>
    </row>
    <row r="32" spans="1:13" ht="16.2" x14ac:dyDescent="0.4">
      <c r="A32" s="10"/>
      <c r="B32" s="14"/>
      <c r="C32" s="14"/>
      <c r="D32" s="14"/>
      <c r="E32" s="14"/>
      <c r="F32" s="14"/>
      <c r="G32" s="7"/>
      <c r="H32" s="14"/>
      <c r="I32" s="19"/>
      <c r="J32" s="14"/>
      <c r="K32" s="14"/>
      <c r="L32" s="10"/>
      <c r="M32" s="7"/>
    </row>
    <row r="33" spans="1:13" ht="16.2" x14ac:dyDescent="0.4">
      <c r="A33" s="47" t="s">
        <v>54</v>
      </c>
      <c r="B33" s="50"/>
      <c r="C33" s="50"/>
      <c r="D33" s="50"/>
      <c r="E33" s="50"/>
      <c r="F33" s="50"/>
      <c r="G33" s="48"/>
      <c r="H33" s="50"/>
      <c r="I33" s="51"/>
      <c r="J33" s="50"/>
      <c r="K33" s="50"/>
      <c r="L33" s="47"/>
      <c r="M33" s="7"/>
    </row>
    <row r="34" spans="1:13" ht="16.2" x14ac:dyDescent="0.4">
      <c r="A34" s="10" t="s">
        <v>55</v>
      </c>
      <c r="B34" s="14"/>
      <c r="C34" s="14">
        <v>0</v>
      </c>
      <c r="D34" s="14">
        <v>0</v>
      </c>
      <c r="E34" s="14">
        <f>+C34-D34</f>
        <v>0</v>
      </c>
      <c r="F34" s="16">
        <f>IF(C34=0,0,+E34/C34)</f>
        <v>0</v>
      </c>
      <c r="G34" s="7"/>
      <c r="H34" s="14">
        <v>0</v>
      </c>
      <c r="I34" s="19"/>
      <c r="J34" s="18">
        <f>IF(C34=0,0,C34/$C$99)</f>
        <v>0</v>
      </c>
      <c r="K34" s="18">
        <f>IF(D34=0,0,D34/$D$99)</f>
        <v>0</v>
      </c>
      <c r="L34" s="10"/>
      <c r="M34" s="7"/>
    </row>
    <row r="35" spans="1:13" ht="16.2" x14ac:dyDescent="0.4">
      <c r="A35" s="10" t="s">
        <v>56</v>
      </c>
      <c r="B35" s="14"/>
      <c r="C35" s="14">
        <v>0</v>
      </c>
      <c r="D35" s="14">
        <v>0</v>
      </c>
      <c r="E35" s="14">
        <f>+C35-D35</f>
        <v>0</v>
      </c>
      <c r="F35" s="16">
        <f>IF(C35=0,0,+E35/C35)</f>
        <v>0</v>
      </c>
      <c r="G35" s="7"/>
      <c r="H35" s="14">
        <v>0</v>
      </c>
      <c r="I35" s="19"/>
      <c r="J35" s="18">
        <f>IF(C35=0,0,C35/$C$99)</f>
        <v>0</v>
      </c>
      <c r="K35" s="18">
        <f>IF(D35=0,0,D35/$D$99)</f>
        <v>0</v>
      </c>
      <c r="L35" s="10"/>
      <c r="M35" s="7"/>
    </row>
    <row r="36" spans="1:13" ht="16.2" x14ac:dyDescent="0.4">
      <c r="A36" s="10" t="s">
        <v>57</v>
      </c>
      <c r="B36" s="14"/>
      <c r="C36" s="14">
        <v>0</v>
      </c>
      <c r="D36" s="14">
        <v>0</v>
      </c>
      <c r="E36" s="14">
        <f>+C36-D36</f>
        <v>0</v>
      </c>
      <c r="F36" s="16">
        <f>IF(C36=0,0,+E36/C36)</f>
        <v>0</v>
      </c>
      <c r="G36" s="7"/>
      <c r="H36" s="14">
        <v>0</v>
      </c>
      <c r="I36" s="19"/>
      <c r="J36" s="18">
        <f>IF(C36=0,0,C36/$C$99)</f>
        <v>0</v>
      </c>
      <c r="K36" s="18">
        <f>IF(D36=0,0,D36/$D$99)</f>
        <v>0</v>
      </c>
      <c r="L36" s="10"/>
      <c r="M36" s="7"/>
    </row>
    <row r="37" spans="1:13" ht="16.2" x14ac:dyDescent="0.4">
      <c r="A37" s="10" t="s">
        <v>45</v>
      </c>
      <c r="B37" s="14"/>
      <c r="C37" s="14">
        <v>0</v>
      </c>
      <c r="D37" s="14">
        <v>0</v>
      </c>
      <c r="E37" s="14">
        <f>+C37-D37</f>
        <v>0</v>
      </c>
      <c r="F37" s="16">
        <f>IF(C37=0,0,+E37/C37)</f>
        <v>0</v>
      </c>
      <c r="G37" s="7"/>
      <c r="H37" s="14">
        <v>0</v>
      </c>
      <c r="I37" s="19"/>
      <c r="J37" s="18">
        <f>IF(C37=0,0,C37/$C$99)</f>
        <v>0</v>
      </c>
      <c r="K37" s="18">
        <f>IF(D37=0,0,D37/$D$99)</f>
        <v>0</v>
      </c>
      <c r="L37" s="10"/>
      <c r="M37" s="7"/>
    </row>
    <row r="38" spans="1:13" ht="16.2" x14ac:dyDescent="0.4">
      <c r="A38" s="10" t="s">
        <v>46</v>
      </c>
      <c r="B38" s="14"/>
      <c r="C38" s="20">
        <f>SUM(C34:C37)</f>
        <v>0</v>
      </c>
      <c r="D38" s="20">
        <f>SUM(D34:D37)</f>
        <v>0</v>
      </c>
      <c r="E38" s="20">
        <f>SUM(E34:E37)</f>
        <v>0</v>
      </c>
      <c r="F38" s="21">
        <f>IF(C38=0,0,+E38/C38)</f>
        <v>0</v>
      </c>
      <c r="G38" s="7"/>
      <c r="H38" s="20">
        <f>SUM(H34:H37)</f>
        <v>0</v>
      </c>
      <c r="I38" s="19"/>
      <c r="J38" s="22">
        <f>SUM(J34:J37)</f>
        <v>0</v>
      </c>
      <c r="K38" s="22">
        <f>SUM(K34:K37)</f>
        <v>0</v>
      </c>
      <c r="L38" s="63">
        <v>8.8999999999999996E-2</v>
      </c>
      <c r="M38" s="7"/>
    </row>
    <row r="39" spans="1:13" ht="16.2" x14ac:dyDescent="0.4">
      <c r="A39" s="10"/>
      <c r="B39" s="14"/>
      <c r="C39" s="14"/>
      <c r="D39" s="14"/>
      <c r="E39" s="14"/>
      <c r="F39" s="14"/>
      <c r="G39" s="7"/>
      <c r="H39" s="14"/>
      <c r="I39" s="19"/>
      <c r="J39" s="14"/>
      <c r="K39" s="14"/>
      <c r="L39" s="10"/>
      <c r="M39" s="7"/>
    </row>
    <row r="40" spans="1:13" ht="16.2" x14ac:dyDescent="0.4">
      <c r="A40" s="47" t="s">
        <v>58</v>
      </c>
      <c r="B40" s="50"/>
      <c r="C40" s="50"/>
      <c r="D40" s="50"/>
      <c r="E40" s="50"/>
      <c r="F40" s="50"/>
      <c r="G40" s="48"/>
      <c r="H40" s="50"/>
      <c r="I40" s="51"/>
      <c r="J40" s="50"/>
      <c r="K40" s="50"/>
      <c r="L40" s="47"/>
      <c r="M40" s="7"/>
    </row>
    <row r="41" spans="1:13" ht="16.2" x14ac:dyDescent="0.4">
      <c r="A41" s="10" t="s">
        <v>59</v>
      </c>
      <c r="B41" s="14"/>
      <c r="C41" s="14">
        <v>0</v>
      </c>
      <c r="D41" s="14">
        <v>0</v>
      </c>
      <c r="E41" s="14">
        <f t="shared" ref="E41:E55" si="5">+C41-D41</f>
        <v>0</v>
      </c>
      <c r="F41" s="16">
        <f t="shared" ref="F41:F55" si="6">IF(C41=0,0,+E41/C41)</f>
        <v>0</v>
      </c>
      <c r="G41" s="7"/>
      <c r="H41" s="14">
        <v>0</v>
      </c>
      <c r="I41" s="19"/>
      <c r="J41" s="18">
        <f t="shared" ref="J41:J55" si="7">IF(C41=0,0,C41/$C$99)</f>
        <v>0</v>
      </c>
      <c r="K41" s="18">
        <f t="shared" ref="K41:K55" si="8">IF(D41=0,0,D41/$D$99)</f>
        <v>0</v>
      </c>
      <c r="L41" s="10"/>
      <c r="M41" s="7"/>
    </row>
    <row r="42" spans="1:13" ht="16.2" x14ac:dyDescent="0.4">
      <c r="A42" s="10" t="s">
        <v>60</v>
      </c>
      <c r="B42" s="14"/>
      <c r="C42" s="14">
        <v>0</v>
      </c>
      <c r="D42" s="14">
        <v>0</v>
      </c>
      <c r="E42" s="14">
        <f t="shared" si="5"/>
        <v>0</v>
      </c>
      <c r="F42" s="16">
        <f t="shared" si="6"/>
        <v>0</v>
      </c>
      <c r="G42" s="7"/>
      <c r="H42" s="14">
        <v>0</v>
      </c>
      <c r="I42" s="19"/>
      <c r="J42" s="18">
        <f t="shared" si="7"/>
        <v>0</v>
      </c>
      <c r="K42" s="18">
        <f t="shared" si="8"/>
        <v>0</v>
      </c>
      <c r="L42" s="10"/>
      <c r="M42" s="7"/>
    </row>
    <row r="43" spans="1:13" ht="16.2" x14ac:dyDescent="0.4">
      <c r="A43" s="10" t="s">
        <v>61</v>
      </c>
      <c r="B43" s="14"/>
      <c r="C43" s="14">
        <v>0</v>
      </c>
      <c r="D43" s="14">
        <v>0</v>
      </c>
      <c r="E43" s="14">
        <f t="shared" si="5"/>
        <v>0</v>
      </c>
      <c r="F43" s="16">
        <f t="shared" si="6"/>
        <v>0</v>
      </c>
      <c r="G43" s="7"/>
      <c r="H43" s="14">
        <v>0</v>
      </c>
      <c r="I43" s="19"/>
      <c r="J43" s="18">
        <f t="shared" si="7"/>
        <v>0</v>
      </c>
      <c r="K43" s="18">
        <f t="shared" si="8"/>
        <v>0</v>
      </c>
      <c r="L43" s="10"/>
      <c r="M43" s="7"/>
    </row>
    <row r="44" spans="1:13" ht="16.2" x14ac:dyDescent="0.4">
      <c r="A44" s="10" t="s">
        <v>62</v>
      </c>
      <c r="B44" s="14"/>
      <c r="C44" s="14">
        <v>0</v>
      </c>
      <c r="D44" s="14">
        <v>0</v>
      </c>
      <c r="E44" s="14">
        <f t="shared" si="5"/>
        <v>0</v>
      </c>
      <c r="F44" s="16">
        <f t="shared" si="6"/>
        <v>0</v>
      </c>
      <c r="G44" s="7"/>
      <c r="H44" s="14">
        <v>0</v>
      </c>
      <c r="I44" s="19"/>
      <c r="J44" s="18">
        <f t="shared" si="7"/>
        <v>0</v>
      </c>
      <c r="K44" s="18">
        <f t="shared" si="8"/>
        <v>0</v>
      </c>
      <c r="L44" s="10"/>
      <c r="M44" s="7"/>
    </row>
    <row r="45" spans="1:13" ht="16.2" x14ac:dyDescent="0.4">
      <c r="A45" s="10" t="s">
        <v>171</v>
      </c>
      <c r="B45" s="14"/>
      <c r="C45" s="14">
        <v>0</v>
      </c>
      <c r="D45" s="14">
        <v>0</v>
      </c>
      <c r="E45" s="14">
        <f t="shared" si="5"/>
        <v>0</v>
      </c>
      <c r="F45" s="16">
        <f t="shared" si="6"/>
        <v>0</v>
      </c>
      <c r="G45" s="7"/>
      <c r="H45" s="14">
        <v>0</v>
      </c>
      <c r="I45" s="19"/>
      <c r="J45" s="18">
        <f t="shared" si="7"/>
        <v>0</v>
      </c>
      <c r="K45" s="18">
        <f t="shared" si="8"/>
        <v>0</v>
      </c>
      <c r="L45" s="10"/>
      <c r="M45" s="7"/>
    </row>
    <row r="46" spans="1:13" ht="16.2" x14ac:dyDescent="0.4">
      <c r="A46" s="10" t="s">
        <v>160</v>
      </c>
      <c r="B46" s="14"/>
      <c r="C46" s="14">
        <v>0</v>
      </c>
      <c r="D46" s="14">
        <v>0</v>
      </c>
      <c r="E46" s="14">
        <f t="shared" si="5"/>
        <v>0</v>
      </c>
      <c r="F46" s="16">
        <f t="shared" si="6"/>
        <v>0</v>
      </c>
      <c r="G46" s="7"/>
      <c r="H46" s="14">
        <v>0</v>
      </c>
      <c r="I46" s="19"/>
      <c r="J46" s="18">
        <f t="shared" si="7"/>
        <v>0</v>
      </c>
      <c r="K46" s="18">
        <f t="shared" si="8"/>
        <v>0</v>
      </c>
      <c r="L46" s="10"/>
      <c r="M46" s="7"/>
    </row>
    <row r="47" spans="1:13" ht="16.2" x14ac:dyDescent="0.4">
      <c r="A47" s="10" t="s">
        <v>63</v>
      </c>
      <c r="B47" s="14"/>
      <c r="C47" s="14">
        <v>0</v>
      </c>
      <c r="D47" s="14">
        <v>0</v>
      </c>
      <c r="E47" s="14">
        <f t="shared" si="5"/>
        <v>0</v>
      </c>
      <c r="F47" s="16">
        <f t="shared" si="6"/>
        <v>0</v>
      </c>
      <c r="G47" s="7"/>
      <c r="H47" s="14">
        <v>0</v>
      </c>
      <c r="I47" s="19"/>
      <c r="J47" s="18">
        <f t="shared" si="7"/>
        <v>0</v>
      </c>
      <c r="K47" s="18">
        <f t="shared" si="8"/>
        <v>0</v>
      </c>
      <c r="L47" s="10"/>
      <c r="M47" s="7"/>
    </row>
    <row r="48" spans="1:13" ht="16.2" x14ac:dyDescent="0.4">
      <c r="A48" s="10" t="s">
        <v>64</v>
      </c>
      <c r="B48" s="14"/>
      <c r="C48" s="14">
        <v>0</v>
      </c>
      <c r="D48" s="14">
        <v>0</v>
      </c>
      <c r="E48" s="14">
        <f t="shared" si="5"/>
        <v>0</v>
      </c>
      <c r="F48" s="16">
        <f t="shared" si="6"/>
        <v>0</v>
      </c>
      <c r="G48" s="7"/>
      <c r="H48" s="14">
        <v>0</v>
      </c>
      <c r="I48" s="19"/>
      <c r="J48" s="18">
        <f t="shared" si="7"/>
        <v>0</v>
      </c>
      <c r="K48" s="18">
        <f t="shared" si="8"/>
        <v>0</v>
      </c>
      <c r="L48" s="10"/>
      <c r="M48" s="7"/>
    </row>
    <row r="49" spans="1:13" ht="16.2" x14ac:dyDescent="0.4">
      <c r="A49" s="10" t="s">
        <v>65</v>
      </c>
      <c r="B49" s="14"/>
      <c r="C49" s="14">
        <v>0</v>
      </c>
      <c r="D49" s="14">
        <v>0</v>
      </c>
      <c r="E49" s="14">
        <f t="shared" si="5"/>
        <v>0</v>
      </c>
      <c r="F49" s="16">
        <f t="shared" si="6"/>
        <v>0</v>
      </c>
      <c r="G49" s="7"/>
      <c r="H49" s="14">
        <v>0</v>
      </c>
      <c r="I49" s="19"/>
      <c r="J49" s="18">
        <f t="shared" si="7"/>
        <v>0</v>
      </c>
      <c r="K49" s="18">
        <f t="shared" si="8"/>
        <v>0</v>
      </c>
      <c r="L49" s="10"/>
      <c r="M49" s="7"/>
    </row>
    <row r="50" spans="1:13" ht="16.2" x14ac:dyDescent="0.4">
      <c r="A50" s="10" t="s">
        <v>165</v>
      </c>
      <c r="B50" s="14"/>
      <c r="C50" s="14">
        <v>0</v>
      </c>
      <c r="D50" s="14">
        <v>0</v>
      </c>
      <c r="E50" s="14">
        <f>+C50-D50</f>
        <v>0</v>
      </c>
      <c r="F50" s="16">
        <f>IF(C50=0,0,+E50/C50)</f>
        <v>0</v>
      </c>
      <c r="G50" s="7"/>
      <c r="H50" s="14">
        <v>0</v>
      </c>
      <c r="I50" s="19"/>
      <c r="J50" s="18">
        <f t="shared" si="7"/>
        <v>0</v>
      </c>
      <c r="K50" s="18">
        <f t="shared" si="8"/>
        <v>0</v>
      </c>
      <c r="L50" s="10"/>
      <c r="M50" s="7"/>
    </row>
    <row r="51" spans="1:13" ht="16.2" x14ac:dyDescent="0.4">
      <c r="A51" s="10" t="s">
        <v>98</v>
      </c>
      <c r="B51" s="14"/>
      <c r="C51" s="14">
        <v>0</v>
      </c>
      <c r="D51" s="14">
        <v>0</v>
      </c>
      <c r="E51" s="14">
        <f t="shared" si="5"/>
        <v>0</v>
      </c>
      <c r="F51" s="16">
        <f t="shared" si="6"/>
        <v>0</v>
      </c>
      <c r="G51" s="7"/>
      <c r="H51" s="14">
        <v>0</v>
      </c>
      <c r="I51" s="19"/>
      <c r="J51" s="18">
        <f t="shared" si="7"/>
        <v>0</v>
      </c>
      <c r="K51" s="18">
        <f t="shared" si="8"/>
        <v>0</v>
      </c>
      <c r="L51" s="10"/>
      <c r="M51" s="7"/>
    </row>
    <row r="52" spans="1:13" ht="16.2" x14ac:dyDescent="0.4">
      <c r="A52" s="10" t="s">
        <v>66</v>
      </c>
      <c r="B52" s="14"/>
      <c r="C52" s="14">
        <v>0</v>
      </c>
      <c r="D52" s="14">
        <v>0</v>
      </c>
      <c r="E52" s="14">
        <f>+C52-D52</f>
        <v>0</v>
      </c>
      <c r="F52" s="16">
        <f t="shared" si="6"/>
        <v>0</v>
      </c>
      <c r="G52" s="7"/>
      <c r="H52" s="14">
        <v>0</v>
      </c>
      <c r="I52" s="19"/>
      <c r="J52" s="18">
        <f t="shared" si="7"/>
        <v>0</v>
      </c>
      <c r="K52" s="18">
        <f t="shared" si="8"/>
        <v>0</v>
      </c>
      <c r="L52" s="10"/>
      <c r="M52" s="7"/>
    </row>
    <row r="53" spans="1:13" ht="16.2" x14ac:dyDescent="0.4">
      <c r="A53" s="10" t="s">
        <v>173</v>
      </c>
      <c r="B53" s="14"/>
      <c r="C53" s="14">
        <v>0</v>
      </c>
      <c r="D53" s="14">
        <v>0</v>
      </c>
      <c r="E53" s="14">
        <f>+C53-D53</f>
        <v>0</v>
      </c>
      <c r="F53" s="16">
        <f t="shared" si="6"/>
        <v>0</v>
      </c>
      <c r="G53" s="7"/>
      <c r="H53" s="14">
        <v>0</v>
      </c>
      <c r="I53" s="19"/>
      <c r="J53" s="18">
        <f t="shared" si="7"/>
        <v>0</v>
      </c>
      <c r="K53" s="18">
        <f t="shared" si="8"/>
        <v>0</v>
      </c>
      <c r="L53" s="10"/>
      <c r="M53" s="7"/>
    </row>
    <row r="54" spans="1:13" ht="16.2" x14ac:dyDescent="0.4">
      <c r="A54" s="10" t="s">
        <v>67</v>
      </c>
      <c r="B54" s="14"/>
      <c r="C54" s="14">
        <v>0</v>
      </c>
      <c r="D54" s="14">
        <v>0</v>
      </c>
      <c r="E54" s="14">
        <f>+C54-D54</f>
        <v>0</v>
      </c>
      <c r="F54" s="16">
        <f>IF(C54=0,0,+E54/C54)</f>
        <v>0</v>
      </c>
      <c r="G54" s="7"/>
      <c r="H54" s="14">
        <v>0</v>
      </c>
      <c r="I54" s="19"/>
      <c r="J54" s="18">
        <f t="shared" si="7"/>
        <v>0</v>
      </c>
      <c r="K54" s="18">
        <f t="shared" si="8"/>
        <v>0</v>
      </c>
      <c r="L54" s="10"/>
      <c r="M54" s="7"/>
    </row>
    <row r="55" spans="1:13" ht="16.2" x14ac:dyDescent="0.4">
      <c r="A55" s="10" t="s">
        <v>45</v>
      </c>
      <c r="B55" s="14"/>
      <c r="C55" s="14">
        <v>0</v>
      </c>
      <c r="D55" s="14">
        <v>0</v>
      </c>
      <c r="E55" s="14">
        <f t="shared" si="5"/>
        <v>0</v>
      </c>
      <c r="F55" s="16">
        <f t="shared" si="6"/>
        <v>0</v>
      </c>
      <c r="G55" s="7"/>
      <c r="H55" s="14">
        <v>0</v>
      </c>
      <c r="I55" s="19"/>
      <c r="J55" s="18">
        <f t="shared" si="7"/>
        <v>0</v>
      </c>
      <c r="K55" s="18">
        <f t="shared" si="8"/>
        <v>0</v>
      </c>
      <c r="L55" s="10"/>
      <c r="M55" s="7"/>
    </row>
    <row r="56" spans="1:13" ht="16.2" x14ac:dyDescent="0.4">
      <c r="A56" s="10" t="s">
        <v>46</v>
      </c>
      <c r="B56" s="14"/>
      <c r="C56" s="20">
        <f>SUM(C41:C55)</f>
        <v>0</v>
      </c>
      <c r="D56" s="20">
        <f>SUM(D41:D55)</f>
        <v>0</v>
      </c>
      <c r="E56" s="20">
        <f>SUM(E41:E55)</f>
        <v>0</v>
      </c>
      <c r="F56" s="21">
        <f>IF(C56=0,0,+E56/C56)</f>
        <v>0</v>
      </c>
      <c r="G56" s="7"/>
      <c r="H56" s="20">
        <f>SUM(H41:H55)</f>
        <v>0</v>
      </c>
      <c r="I56" s="19"/>
      <c r="J56" s="22">
        <f>SUM(J41:J55)</f>
        <v>0</v>
      </c>
      <c r="K56" s="22">
        <f>SUM(K41:K55)</f>
        <v>0</v>
      </c>
      <c r="L56" s="63">
        <v>0.128</v>
      </c>
      <c r="M56" s="7"/>
    </row>
    <row r="57" spans="1:13" ht="16.2" x14ac:dyDescent="0.4">
      <c r="A57" s="10"/>
      <c r="B57" s="14"/>
      <c r="C57" s="14"/>
      <c r="D57" s="14"/>
      <c r="E57" s="14"/>
      <c r="F57" s="14"/>
      <c r="G57" s="7"/>
      <c r="H57" s="14"/>
      <c r="I57" s="19"/>
      <c r="J57" s="14"/>
      <c r="K57" s="14"/>
      <c r="L57" s="10"/>
      <c r="M57" s="7"/>
    </row>
    <row r="58" spans="1:13" ht="16.2" x14ac:dyDescent="0.4">
      <c r="A58" s="47" t="s">
        <v>68</v>
      </c>
      <c r="B58" s="50"/>
      <c r="C58" s="50"/>
      <c r="D58" s="50"/>
      <c r="E58" s="50"/>
      <c r="F58" s="50"/>
      <c r="G58" s="48"/>
      <c r="H58" s="50"/>
      <c r="I58" s="51"/>
      <c r="J58" s="50"/>
      <c r="K58" s="50"/>
      <c r="L58" s="47"/>
      <c r="M58" s="7"/>
    </row>
    <row r="59" spans="1:13" ht="16.2" x14ac:dyDescent="0.4">
      <c r="A59" s="10" t="s">
        <v>69</v>
      </c>
      <c r="B59" s="14"/>
      <c r="C59" s="14">
        <v>0</v>
      </c>
      <c r="D59" s="14">
        <v>0</v>
      </c>
      <c r="E59" s="14">
        <f t="shared" ref="E59:E65" si="9">+C59-D59</f>
        <v>0</v>
      </c>
      <c r="F59" s="16">
        <f t="shared" ref="F59:F65" si="10">IF(C59=0,0,+E59/C59)</f>
        <v>0</v>
      </c>
      <c r="G59" s="7"/>
      <c r="H59" s="14">
        <v>0</v>
      </c>
      <c r="I59" s="19"/>
      <c r="J59" s="18">
        <f t="shared" ref="J59:J65" si="11">IF(C59=0,0,C59/$C$99)</f>
        <v>0</v>
      </c>
      <c r="K59" s="18">
        <f t="shared" ref="K59:K65" si="12">IF(D59=0,0,D59/$D$99)</f>
        <v>0</v>
      </c>
      <c r="L59" s="10"/>
      <c r="M59" s="7"/>
    </row>
    <row r="60" spans="1:13" ht="16.2" x14ac:dyDescent="0.4">
      <c r="A60" s="10" t="s">
        <v>70</v>
      </c>
      <c r="B60" s="14"/>
      <c r="C60" s="14">
        <v>0</v>
      </c>
      <c r="D60" s="14">
        <v>0</v>
      </c>
      <c r="E60" s="14">
        <f t="shared" si="9"/>
        <v>0</v>
      </c>
      <c r="F60" s="16">
        <f t="shared" si="10"/>
        <v>0</v>
      </c>
      <c r="G60" s="7"/>
      <c r="H60" s="14">
        <v>0</v>
      </c>
      <c r="I60" s="19"/>
      <c r="J60" s="18">
        <f t="shared" si="11"/>
        <v>0</v>
      </c>
      <c r="K60" s="18">
        <f t="shared" si="12"/>
        <v>0</v>
      </c>
      <c r="L60" s="10"/>
      <c r="M60" s="7"/>
    </row>
    <row r="61" spans="1:13" ht="16.2" x14ac:dyDescent="0.4">
      <c r="A61" s="10" t="s">
        <v>71</v>
      </c>
      <c r="B61" s="14"/>
      <c r="C61" s="14">
        <v>0</v>
      </c>
      <c r="D61" s="14">
        <v>0</v>
      </c>
      <c r="E61" s="14">
        <f>+C61-D61</f>
        <v>0</v>
      </c>
      <c r="F61" s="16">
        <f t="shared" si="10"/>
        <v>0</v>
      </c>
      <c r="G61" s="7"/>
      <c r="H61" s="14">
        <v>0</v>
      </c>
      <c r="I61" s="19"/>
      <c r="J61" s="18">
        <f t="shared" si="11"/>
        <v>0</v>
      </c>
      <c r="K61" s="18">
        <f t="shared" si="12"/>
        <v>0</v>
      </c>
      <c r="L61" s="10"/>
      <c r="M61" s="7"/>
    </row>
    <row r="62" spans="1:13" ht="16.2" x14ac:dyDescent="0.4">
      <c r="A62" s="10" t="s">
        <v>72</v>
      </c>
      <c r="B62" s="14"/>
      <c r="C62" s="14">
        <v>0</v>
      </c>
      <c r="D62" s="14">
        <v>0</v>
      </c>
      <c r="E62" s="14">
        <f t="shared" si="9"/>
        <v>0</v>
      </c>
      <c r="F62" s="16">
        <f t="shared" si="10"/>
        <v>0</v>
      </c>
      <c r="G62" s="7"/>
      <c r="H62" s="14">
        <v>0</v>
      </c>
      <c r="I62" s="19"/>
      <c r="J62" s="18">
        <f t="shared" si="11"/>
        <v>0</v>
      </c>
      <c r="K62" s="18">
        <f t="shared" si="12"/>
        <v>0</v>
      </c>
      <c r="L62" s="10"/>
      <c r="M62" s="7"/>
    </row>
    <row r="63" spans="1:13" ht="16.2" x14ac:dyDescent="0.4">
      <c r="A63" s="10" t="s">
        <v>225</v>
      </c>
      <c r="B63" s="14"/>
      <c r="C63" s="14">
        <v>0</v>
      </c>
      <c r="D63" s="14">
        <v>0</v>
      </c>
      <c r="E63" s="14">
        <f>+C63-D63</f>
        <v>0</v>
      </c>
      <c r="F63" s="16">
        <f>IF(C63=0,0,+E63/C63)</f>
        <v>0</v>
      </c>
      <c r="G63" s="7"/>
      <c r="H63" s="14">
        <v>0</v>
      </c>
      <c r="I63" s="19"/>
      <c r="J63" s="18">
        <f t="shared" si="11"/>
        <v>0</v>
      </c>
      <c r="K63" s="18">
        <f t="shared" si="12"/>
        <v>0</v>
      </c>
      <c r="L63" s="10"/>
      <c r="M63" s="7"/>
    </row>
    <row r="64" spans="1:13" ht="16.2" x14ac:dyDescent="0.4">
      <c r="A64" s="10" t="s">
        <v>73</v>
      </c>
      <c r="B64" s="14"/>
      <c r="C64" s="14">
        <v>0</v>
      </c>
      <c r="D64" s="14">
        <v>0</v>
      </c>
      <c r="E64" s="14">
        <f>+C64-D64</f>
        <v>0</v>
      </c>
      <c r="F64" s="16">
        <f t="shared" si="10"/>
        <v>0</v>
      </c>
      <c r="G64" s="7"/>
      <c r="H64" s="14">
        <v>0</v>
      </c>
      <c r="I64" s="19"/>
      <c r="J64" s="18">
        <f t="shared" si="11"/>
        <v>0</v>
      </c>
      <c r="K64" s="18">
        <f t="shared" si="12"/>
        <v>0</v>
      </c>
      <c r="L64" s="10"/>
      <c r="M64" s="7"/>
    </row>
    <row r="65" spans="1:13" ht="16.2" x14ac:dyDescent="0.4">
      <c r="A65" s="10" t="s">
        <v>45</v>
      </c>
      <c r="B65" s="14"/>
      <c r="C65" s="14">
        <v>0</v>
      </c>
      <c r="D65" s="14">
        <v>0</v>
      </c>
      <c r="E65" s="14">
        <f t="shared" si="9"/>
        <v>0</v>
      </c>
      <c r="F65" s="16">
        <f t="shared" si="10"/>
        <v>0</v>
      </c>
      <c r="G65" s="7"/>
      <c r="H65" s="14">
        <v>0</v>
      </c>
      <c r="I65" s="19"/>
      <c r="J65" s="18">
        <f t="shared" si="11"/>
        <v>0</v>
      </c>
      <c r="K65" s="18">
        <f t="shared" si="12"/>
        <v>0</v>
      </c>
      <c r="L65" s="10"/>
      <c r="M65" s="7"/>
    </row>
    <row r="66" spans="1:13" ht="16.2" x14ac:dyDescent="0.4">
      <c r="A66" s="10" t="s">
        <v>46</v>
      </c>
      <c r="B66" s="14"/>
      <c r="C66" s="20">
        <f>SUM(C59:C65)</f>
        <v>0</v>
      </c>
      <c r="D66" s="20">
        <f>SUM(D59:D65)</f>
        <v>0</v>
      </c>
      <c r="E66" s="20">
        <f>SUM(E59:E65)</f>
        <v>0</v>
      </c>
      <c r="F66" s="21">
        <f>IF(C66=0,0,+E66/C66)</f>
        <v>0</v>
      </c>
      <c r="G66" s="7"/>
      <c r="H66" s="20">
        <f>SUM(H59:H65)</f>
        <v>0</v>
      </c>
      <c r="I66" s="19"/>
      <c r="J66" s="22">
        <f>SUM(J59:J65)</f>
        <v>0</v>
      </c>
      <c r="K66" s="22">
        <f>SUM(K59:K65)</f>
        <v>0</v>
      </c>
      <c r="L66" s="63">
        <v>0.109</v>
      </c>
      <c r="M66" s="7"/>
    </row>
    <row r="67" spans="1:13" ht="16.2" x14ac:dyDescent="0.4">
      <c r="A67" s="10"/>
      <c r="B67" s="14"/>
      <c r="C67" s="14"/>
      <c r="D67" s="14"/>
      <c r="E67" s="14"/>
      <c r="F67" s="14"/>
      <c r="G67" s="7"/>
      <c r="H67" s="14"/>
      <c r="I67" s="19"/>
      <c r="J67" s="14"/>
      <c r="K67" s="14"/>
      <c r="L67" s="10"/>
      <c r="M67" s="7"/>
    </row>
    <row r="68" spans="1:13" ht="16.2" x14ac:dyDescent="0.4">
      <c r="A68" s="47" t="s">
        <v>74</v>
      </c>
      <c r="B68" s="50"/>
      <c r="C68" s="50"/>
      <c r="D68" s="50"/>
      <c r="E68" s="50"/>
      <c r="F68" s="50"/>
      <c r="G68" s="48"/>
      <c r="H68" s="50"/>
      <c r="I68" s="51"/>
      <c r="J68" s="50"/>
      <c r="K68" s="50"/>
      <c r="L68" s="47"/>
      <c r="M68" s="7"/>
    </row>
    <row r="69" spans="1:13" ht="16.2" x14ac:dyDescent="0.4">
      <c r="A69" s="10" t="s">
        <v>75</v>
      </c>
      <c r="B69" s="14"/>
      <c r="C69" s="14">
        <v>0</v>
      </c>
      <c r="D69" s="14">
        <v>0</v>
      </c>
      <c r="E69" s="14">
        <f t="shared" ref="E69:E83" si="13">+C69-D69</f>
        <v>0</v>
      </c>
      <c r="F69" s="16">
        <f t="shared" ref="F69:F83" si="14">IF(C69=0,0,+E69/C69)</f>
        <v>0</v>
      </c>
      <c r="G69" s="7"/>
      <c r="H69" s="14">
        <v>0</v>
      </c>
      <c r="I69" s="19"/>
      <c r="J69" s="18">
        <f t="shared" ref="J69:J83" si="15">IF(C69=0,0,C69/$C$99)</f>
        <v>0</v>
      </c>
      <c r="K69" s="18">
        <f t="shared" ref="K69:K83" si="16">IF(D69=0,0,D69/$D$99)</f>
        <v>0</v>
      </c>
      <c r="L69" s="10"/>
      <c r="M69" s="7"/>
    </row>
    <row r="70" spans="1:13" ht="16.2" x14ac:dyDescent="0.4">
      <c r="A70" s="10" t="s">
        <v>76</v>
      </c>
      <c r="B70" s="14"/>
      <c r="C70" s="14">
        <v>0</v>
      </c>
      <c r="D70" s="14">
        <v>0</v>
      </c>
      <c r="E70" s="14">
        <f>+C70-D70</f>
        <v>0</v>
      </c>
      <c r="F70" s="16">
        <f t="shared" si="14"/>
        <v>0</v>
      </c>
      <c r="G70" s="7"/>
      <c r="H70" s="14">
        <v>0</v>
      </c>
      <c r="I70" s="19"/>
      <c r="J70" s="18">
        <f t="shared" si="15"/>
        <v>0</v>
      </c>
      <c r="K70" s="18">
        <f t="shared" si="16"/>
        <v>0</v>
      </c>
      <c r="L70" s="10"/>
      <c r="M70" s="7"/>
    </row>
    <row r="71" spans="1:13" ht="16.2" x14ac:dyDescent="0.4">
      <c r="A71" s="10" t="s">
        <v>77</v>
      </c>
      <c r="B71" s="14"/>
      <c r="C71" s="14">
        <v>0</v>
      </c>
      <c r="D71" s="14">
        <v>0</v>
      </c>
      <c r="E71" s="14">
        <f>+C71-D71</f>
        <v>0</v>
      </c>
      <c r="F71" s="16">
        <f t="shared" si="14"/>
        <v>0</v>
      </c>
      <c r="G71" s="7"/>
      <c r="H71" s="14">
        <v>0</v>
      </c>
      <c r="I71" s="19"/>
      <c r="J71" s="18">
        <f t="shared" si="15"/>
        <v>0</v>
      </c>
      <c r="K71" s="18">
        <f t="shared" si="16"/>
        <v>0</v>
      </c>
      <c r="L71" s="10"/>
      <c r="M71" s="7"/>
    </row>
    <row r="72" spans="1:13" ht="16.2" x14ac:dyDescent="0.4">
      <c r="A72" s="10" t="s">
        <v>172</v>
      </c>
      <c r="B72" s="14"/>
      <c r="C72" s="14">
        <v>0</v>
      </c>
      <c r="D72" s="14">
        <v>0</v>
      </c>
      <c r="E72" s="14">
        <f>+C72-D72</f>
        <v>0</v>
      </c>
      <c r="F72" s="16">
        <f>IF(C72=0,0,+E72/C72)</f>
        <v>0</v>
      </c>
      <c r="G72" s="7"/>
      <c r="H72" s="14">
        <v>0</v>
      </c>
      <c r="I72" s="19"/>
      <c r="J72" s="18">
        <f>IF(C72=0,0,C72/$C$99)</f>
        <v>0</v>
      </c>
      <c r="K72" s="18">
        <f>IF(D72=0,0,D72/$D$99)</f>
        <v>0</v>
      </c>
      <c r="L72" s="10"/>
      <c r="M72" s="7"/>
    </row>
    <row r="73" spans="1:13" ht="16.2" x14ac:dyDescent="0.4">
      <c r="A73" s="10" t="s">
        <v>78</v>
      </c>
      <c r="B73" s="14"/>
      <c r="C73" s="14">
        <v>0</v>
      </c>
      <c r="D73" s="14">
        <v>0</v>
      </c>
      <c r="E73" s="14">
        <f>+C73-D73</f>
        <v>0</v>
      </c>
      <c r="F73" s="16">
        <f t="shared" si="14"/>
        <v>0</v>
      </c>
      <c r="G73" s="7"/>
      <c r="H73" s="14">
        <v>0</v>
      </c>
      <c r="I73" s="19"/>
      <c r="J73" s="18">
        <f t="shared" si="15"/>
        <v>0</v>
      </c>
      <c r="K73" s="18">
        <f t="shared" si="16"/>
        <v>0</v>
      </c>
      <c r="L73" s="10"/>
      <c r="M73" s="7"/>
    </row>
    <row r="74" spans="1:13" ht="16.2" x14ac:dyDescent="0.4">
      <c r="A74" s="10" t="s">
        <v>79</v>
      </c>
      <c r="B74" s="14"/>
      <c r="C74" s="14">
        <v>0</v>
      </c>
      <c r="D74" s="14">
        <v>0</v>
      </c>
      <c r="E74" s="14">
        <f>+C74-D74</f>
        <v>0</v>
      </c>
      <c r="F74" s="16">
        <f t="shared" si="14"/>
        <v>0</v>
      </c>
      <c r="G74" s="7"/>
      <c r="H74" s="14">
        <v>0</v>
      </c>
      <c r="I74" s="19"/>
      <c r="J74" s="18">
        <f t="shared" si="15"/>
        <v>0</v>
      </c>
      <c r="K74" s="18">
        <f t="shared" si="16"/>
        <v>0</v>
      </c>
      <c r="L74" s="10"/>
      <c r="M74" s="7"/>
    </row>
    <row r="75" spans="1:13" ht="16.2" x14ac:dyDescent="0.4">
      <c r="A75" s="10" t="s">
        <v>80</v>
      </c>
      <c r="B75" s="14"/>
      <c r="C75" s="14">
        <v>0</v>
      </c>
      <c r="D75" s="14">
        <v>0</v>
      </c>
      <c r="E75" s="14">
        <f t="shared" si="13"/>
        <v>0</v>
      </c>
      <c r="F75" s="16">
        <f t="shared" si="14"/>
        <v>0</v>
      </c>
      <c r="G75" s="7"/>
      <c r="H75" s="14">
        <v>0</v>
      </c>
      <c r="I75" s="19"/>
      <c r="J75" s="18">
        <f t="shared" si="15"/>
        <v>0</v>
      </c>
      <c r="K75" s="18">
        <f t="shared" si="16"/>
        <v>0</v>
      </c>
      <c r="L75" s="10"/>
      <c r="M75" s="7"/>
    </row>
    <row r="76" spans="1:13" ht="16.2" x14ac:dyDescent="0.4">
      <c r="A76" s="10" t="s">
        <v>81</v>
      </c>
      <c r="B76" s="14"/>
      <c r="C76" s="14">
        <v>0</v>
      </c>
      <c r="D76" s="14">
        <v>0</v>
      </c>
      <c r="E76" s="14">
        <f t="shared" si="13"/>
        <v>0</v>
      </c>
      <c r="F76" s="16">
        <f t="shared" si="14"/>
        <v>0</v>
      </c>
      <c r="G76" s="7"/>
      <c r="H76" s="14">
        <v>0</v>
      </c>
      <c r="I76" s="19"/>
      <c r="J76" s="18">
        <f t="shared" si="15"/>
        <v>0</v>
      </c>
      <c r="K76" s="18">
        <f t="shared" si="16"/>
        <v>0</v>
      </c>
      <c r="L76" s="10"/>
      <c r="M76" s="7"/>
    </row>
    <row r="77" spans="1:13" ht="16.2" x14ac:dyDescent="0.4">
      <c r="A77" s="10" t="s">
        <v>82</v>
      </c>
      <c r="B77" s="14"/>
      <c r="C77" s="14">
        <v>0</v>
      </c>
      <c r="D77" s="14">
        <v>0</v>
      </c>
      <c r="E77" s="14">
        <f t="shared" si="13"/>
        <v>0</v>
      </c>
      <c r="F77" s="16">
        <f t="shared" si="14"/>
        <v>0</v>
      </c>
      <c r="G77" s="7"/>
      <c r="H77" s="14">
        <v>0</v>
      </c>
      <c r="I77" s="19"/>
      <c r="J77" s="18">
        <f t="shared" si="15"/>
        <v>0</v>
      </c>
      <c r="K77" s="18">
        <f t="shared" si="16"/>
        <v>0</v>
      </c>
      <c r="L77" s="10"/>
      <c r="M77" s="7"/>
    </row>
    <row r="78" spans="1:13" ht="16.2" x14ac:dyDescent="0.4">
      <c r="A78" s="10" t="s">
        <v>83</v>
      </c>
      <c r="B78" s="14"/>
      <c r="C78" s="14">
        <v>0</v>
      </c>
      <c r="D78" s="14">
        <v>0</v>
      </c>
      <c r="E78" s="14">
        <f>+C78-D78</f>
        <v>0</v>
      </c>
      <c r="F78" s="16">
        <f t="shared" si="14"/>
        <v>0</v>
      </c>
      <c r="G78" s="7"/>
      <c r="H78" s="14">
        <v>0</v>
      </c>
      <c r="I78" s="19"/>
      <c r="J78" s="18">
        <f t="shared" si="15"/>
        <v>0</v>
      </c>
      <c r="K78" s="18">
        <f t="shared" si="16"/>
        <v>0</v>
      </c>
      <c r="L78" s="10"/>
      <c r="M78" s="7"/>
    </row>
    <row r="79" spans="1:13" ht="16.2" x14ac:dyDescent="0.4">
      <c r="A79" s="10" t="s">
        <v>84</v>
      </c>
      <c r="B79" s="14"/>
      <c r="C79" s="14">
        <v>0</v>
      </c>
      <c r="D79" s="14">
        <v>0</v>
      </c>
      <c r="E79" s="14">
        <f t="shared" si="13"/>
        <v>0</v>
      </c>
      <c r="F79" s="16">
        <f t="shared" si="14"/>
        <v>0</v>
      </c>
      <c r="G79" s="7"/>
      <c r="H79" s="14">
        <v>0</v>
      </c>
      <c r="I79" s="19"/>
      <c r="J79" s="18">
        <f t="shared" si="15"/>
        <v>0</v>
      </c>
      <c r="K79" s="18">
        <f t="shared" si="16"/>
        <v>0</v>
      </c>
      <c r="L79" s="10"/>
      <c r="M79" s="7"/>
    </row>
    <row r="80" spans="1:13" ht="16.2" x14ac:dyDescent="0.4">
      <c r="A80" s="10" t="s">
        <v>161</v>
      </c>
      <c r="B80" s="14"/>
      <c r="C80" s="14">
        <v>0</v>
      </c>
      <c r="D80" s="14">
        <v>0</v>
      </c>
      <c r="E80" s="14">
        <f t="shared" si="13"/>
        <v>0</v>
      </c>
      <c r="F80" s="16">
        <f t="shared" si="14"/>
        <v>0</v>
      </c>
      <c r="G80" s="7"/>
      <c r="H80" s="14">
        <v>0</v>
      </c>
      <c r="I80" s="19"/>
      <c r="J80" s="18">
        <f t="shared" si="15"/>
        <v>0</v>
      </c>
      <c r="K80" s="18">
        <f t="shared" si="16"/>
        <v>0</v>
      </c>
      <c r="L80" s="10"/>
      <c r="M80" s="7"/>
    </row>
    <row r="81" spans="1:13" ht="16.2" x14ac:dyDescent="0.4">
      <c r="A81" s="10" t="s">
        <v>85</v>
      </c>
      <c r="B81" s="14"/>
      <c r="C81" s="14">
        <v>0</v>
      </c>
      <c r="D81" s="14">
        <v>0</v>
      </c>
      <c r="E81" s="14">
        <f t="shared" si="13"/>
        <v>0</v>
      </c>
      <c r="F81" s="16">
        <f t="shared" si="14"/>
        <v>0</v>
      </c>
      <c r="G81" s="7"/>
      <c r="H81" s="14">
        <v>0</v>
      </c>
      <c r="I81" s="19"/>
      <c r="J81" s="18">
        <f t="shared" si="15"/>
        <v>0</v>
      </c>
      <c r="K81" s="18">
        <f t="shared" si="16"/>
        <v>0</v>
      </c>
      <c r="L81" s="10"/>
      <c r="M81" s="7"/>
    </row>
    <row r="82" spans="1:13" ht="16.2" x14ac:dyDescent="0.4">
      <c r="A82" s="10" t="s">
        <v>86</v>
      </c>
      <c r="B82" s="14"/>
      <c r="C82" s="14">
        <v>0</v>
      </c>
      <c r="D82" s="14">
        <v>0</v>
      </c>
      <c r="E82" s="14">
        <f>+C82-D82</f>
        <v>0</v>
      </c>
      <c r="F82" s="16">
        <f t="shared" si="14"/>
        <v>0</v>
      </c>
      <c r="G82" s="7"/>
      <c r="H82" s="14">
        <v>0</v>
      </c>
      <c r="I82" s="19"/>
      <c r="J82" s="18">
        <f t="shared" si="15"/>
        <v>0</v>
      </c>
      <c r="K82" s="18">
        <f t="shared" si="16"/>
        <v>0</v>
      </c>
      <c r="L82" s="10"/>
      <c r="M82" s="7"/>
    </row>
    <row r="83" spans="1:13" ht="16.2" x14ac:dyDescent="0.4">
      <c r="A83" s="10" t="s">
        <v>45</v>
      </c>
      <c r="B83" s="14"/>
      <c r="C83" s="14">
        <v>0</v>
      </c>
      <c r="D83" s="14">
        <v>0</v>
      </c>
      <c r="E83" s="14">
        <f t="shared" si="13"/>
        <v>0</v>
      </c>
      <c r="F83" s="16">
        <f t="shared" si="14"/>
        <v>0</v>
      </c>
      <c r="G83" s="7"/>
      <c r="H83" s="14">
        <v>0</v>
      </c>
      <c r="I83" s="19"/>
      <c r="J83" s="18">
        <f t="shared" si="15"/>
        <v>0</v>
      </c>
      <c r="K83" s="18">
        <f t="shared" si="16"/>
        <v>0</v>
      </c>
      <c r="L83" s="10"/>
      <c r="M83" s="7"/>
    </row>
    <row r="84" spans="1:13" ht="16.2" x14ac:dyDescent="0.4">
      <c r="A84" s="10" t="s">
        <v>46</v>
      </c>
      <c r="B84" s="14"/>
      <c r="C84" s="20">
        <f>SUM(C69:C83)</f>
        <v>0</v>
      </c>
      <c r="D84" s="20">
        <f>SUM(D69:D83)</f>
        <v>0</v>
      </c>
      <c r="E84" s="20">
        <f>SUM(E69:E83)</f>
        <v>0</v>
      </c>
      <c r="F84" s="21">
        <f>IF(C84=0,0,+E84/C84)</f>
        <v>0</v>
      </c>
      <c r="G84" s="7"/>
      <c r="H84" s="20">
        <f>SUM(H69:H83)</f>
        <v>0</v>
      </c>
      <c r="I84" s="19"/>
      <c r="J84" s="22">
        <f>SUM(J69:J83)</f>
        <v>0</v>
      </c>
      <c r="K84" s="22">
        <f>SUM(K69:K83)</f>
        <v>0</v>
      </c>
      <c r="L84" s="63">
        <v>0.13700000000000001</v>
      </c>
      <c r="M84" s="7"/>
    </row>
    <row r="85" spans="1:13" ht="16.2" x14ac:dyDescent="0.4">
      <c r="A85" s="10"/>
      <c r="B85" s="14"/>
      <c r="C85" s="19"/>
      <c r="D85" s="19"/>
      <c r="E85" s="19"/>
      <c r="F85" s="24"/>
      <c r="G85" s="7"/>
      <c r="H85" s="19"/>
      <c r="I85" s="19"/>
      <c r="J85" s="14"/>
      <c r="K85" s="14"/>
      <c r="L85" s="10"/>
      <c r="M85" s="7"/>
    </row>
    <row r="86" spans="1:13" ht="16.2" x14ac:dyDescent="0.4">
      <c r="A86" s="47" t="s">
        <v>97</v>
      </c>
      <c r="B86" s="50"/>
      <c r="C86" s="50"/>
      <c r="D86" s="50"/>
      <c r="E86" s="50"/>
      <c r="F86" s="50"/>
      <c r="G86" s="48"/>
      <c r="H86" s="50"/>
      <c r="I86" s="51"/>
      <c r="J86" s="50"/>
      <c r="K86" s="50"/>
      <c r="L86" s="47"/>
      <c r="M86" s="7"/>
    </row>
    <row r="87" spans="1:13" ht="16.2" x14ac:dyDescent="0.4">
      <c r="A87" s="10" t="s">
        <v>96</v>
      </c>
      <c r="B87" s="14"/>
      <c r="C87" s="14">
        <v>0</v>
      </c>
      <c r="D87" s="14">
        <v>0</v>
      </c>
      <c r="E87" s="14">
        <f>+C87-D87</f>
        <v>0</v>
      </c>
      <c r="F87" s="16">
        <f>IF(C87=0,0,+E87/C87)</f>
        <v>0</v>
      </c>
      <c r="G87" s="7"/>
      <c r="H87" s="14">
        <v>0</v>
      </c>
      <c r="I87" s="19"/>
      <c r="J87" s="18">
        <f>IF(C87=0,0,C87/$C$99)</f>
        <v>0</v>
      </c>
      <c r="K87" s="18">
        <f>IF(D87=0,0,D87/$D$99)</f>
        <v>0</v>
      </c>
      <c r="L87" s="10"/>
      <c r="M87" s="7"/>
    </row>
    <row r="88" spans="1:13" ht="16.2" x14ac:dyDescent="0.4">
      <c r="A88" s="10" t="s">
        <v>45</v>
      </c>
      <c r="B88" s="14"/>
      <c r="C88" s="14">
        <v>0</v>
      </c>
      <c r="D88" s="14">
        <v>0</v>
      </c>
      <c r="E88" s="14">
        <f>+C88-D88</f>
        <v>0</v>
      </c>
      <c r="F88" s="16">
        <f>IF(C88=0,0,+E88/C88)</f>
        <v>0</v>
      </c>
      <c r="G88" s="7"/>
      <c r="H88" s="14">
        <v>0</v>
      </c>
      <c r="I88" s="19"/>
      <c r="J88" s="18">
        <f>IF(C88=0,0,C88/$C$99)</f>
        <v>0</v>
      </c>
      <c r="K88" s="18">
        <f>IF(D88=0,0,D88/$D$99)</f>
        <v>0</v>
      </c>
      <c r="L88" s="10"/>
      <c r="M88" s="7"/>
    </row>
    <row r="89" spans="1:13" ht="16.2" x14ac:dyDescent="0.4">
      <c r="A89" s="10" t="s">
        <v>46</v>
      </c>
      <c r="B89" s="14"/>
      <c r="C89" s="20">
        <f>SUM(C87:C88)</f>
        <v>0</v>
      </c>
      <c r="D89" s="20">
        <f>SUM(D87:D88)</f>
        <v>0</v>
      </c>
      <c r="E89" s="20">
        <f>SUM(E87:E88)</f>
        <v>0</v>
      </c>
      <c r="F89" s="21">
        <f>IF(C89=0,0,+E89/C89)</f>
        <v>0</v>
      </c>
      <c r="G89" s="7"/>
      <c r="H89" s="20">
        <f>SUM(H87:H88)</f>
        <v>0</v>
      </c>
      <c r="I89" s="19"/>
      <c r="J89" s="22">
        <f>SUM(J87:J88)</f>
        <v>0</v>
      </c>
      <c r="K89" s="22">
        <f>SUM(K87:K88)</f>
        <v>0</v>
      </c>
      <c r="L89" s="63">
        <v>1.7000000000000001E-2</v>
      </c>
      <c r="M89" s="7"/>
    </row>
    <row r="90" spans="1:13" ht="16.2" x14ac:dyDescent="0.4">
      <c r="A90" s="10"/>
      <c r="B90" s="14"/>
      <c r="C90" s="14"/>
      <c r="D90" s="14"/>
      <c r="E90" s="14"/>
      <c r="F90" s="14"/>
      <c r="G90" s="7"/>
      <c r="H90" s="14"/>
      <c r="I90" s="19"/>
      <c r="J90" s="14"/>
      <c r="K90" s="14"/>
      <c r="L90" s="10"/>
      <c r="M90" s="7"/>
    </row>
    <row r="91" spans="1:13" ht="16.2" x14ac:dyDescent="0.4">
      <c r="A91" s="10"/>
      <c r="B91" s="14"/>
      <c r="C91" s="14"/>
      <c r="D91" s="14"/>
      <c r="E91" s="14"/>
      <c r="F91" s="14"/>
      <c r="G91" s="7"/>
      <c r="H91" s="14"/>
      <c r="I91" s="19"/>
      <c r="J91" s="14"/>
      <c r="K91" s="14"/>
      <c r="L91" s="10"/>
      <c r="M91" s="7"/>
    </row>
    <row r="92" spans="1:13" ht="16.2" x14ac:dyDescent="0.4">
      <c r="A92" s="47" t="s">
        <v>119</v>
      </c>
      <c r="B92" s="50"/>
      <c r="C92" s="50"/>
      <c r="D92" s="50"/>
      <c r="E92" s="50"/>
      <c r="F92" s="50"/>
      <c r="G92" s="48"/>
      <c r="H92" s="50"/>
      <c r="I92" s="51"/>
      <c r="J92" s="50"/>
      <c r="K92" s="50"/>
      <c r="L92" s="47"/>
      <c r="M92" s="7"/>
    </row>
    <row r="93" spans="1:13" ht="16.2" x14ac:dyDescent="0.4">
      <c r="A93" s="10" t="s">
        <v>87</v>
      </c>
      <c r="B93" s="14"/>
      <c r="C93" s="14">
        <v>0</v>
      </c>
      <c r="D93" s="14">
        <v>0</v>
      </c>
      <c r="E93" s="14">
        <f>+C93-D93</f>
        <v>0</v>
      </c>
      <c r="F93" s="16">
        <f>IF(C93=0,0,+E93/C93)</f>
        <v>0</v>
      </c>
      <c r="G93" s="7"/>
      <c r="H93" s="14">
        <v>0</v>
      </c>
      <c r="I93" s="19"/>
      <c r="J93" s="18">
        <f>IF(C93=0,0,C93/$C$99)</f>
        <v>0</v>
      </c>
      <c r="K93" s="18">
        <f>IF(D93=0,0,D93/$D$99)</f>
        <v>0</v>
      </c>
      <c r="L93" s="10"/>
      <c r="M93" s="7"/>
    </row>
    <row r="94" spans="1:13" ht="16.2" x14ac:dyDescent="0.4">
      <c r="A94" s="10" t="s">
        <v>162</v>
      </c>
      <c r="B94" s="14"/>
      <c r="C94" s="14">
        <v>0</v>
      </c>
      <c r="D94" s="14">
        <v>0</v>
      </c>
      <c r="E94" s="14">
        <f>+C94-D94</f>
        <v>0</v>
      </c>
      <c r="F94" s="16">
        <f>IF(C94=0,0,+E94/C94)</f>
        <v>0</v>
      </c>
      <c r="G94" s="7"/>
      <c r="H94" s="14">
        <v>0</v>
      </c>
      <c r="I94" s="19"/>
      <c r="J94" s="18">
        <f>IF(C94=0,0,C94/$C$99)</f>
        <v>0</v>
      </c>
      <c r="K94" s="18">
        <f>IF(D94=0,0,D94/$D$99)</f>
        <v>0</v>
      </c>
      <c r="L94" s="10"/>
      <c r="M94" s="7"/>
    </row>
    <row r="95" spans="1:13" ht="16.2" x14ac:dyDescent="0.4">
      <c r="A95" s="10" t="s">
        <v>163</v>
      </c>
      <c r="B95" s="14"/>
      <c r="C95" s="14">
        <v>0</v>
      </c>
      <c r="D95" s="14">
        <v>0</v>
      </c>
      <c r="E95" s="14">
        <f>+C95-D95</f>
        <v>0</v>
      </c>
      <c r="F95" s="16">
        <f>IF(C95=0,0,+E95/C95)</f>
        <v>0</v>
      </c>
      <c r="G95" s="7"/>
      <c r="H95" s="14">
        <v>0</v>
      </c>
      <c r="I95" s="19"/>
      <c r="J95" s="18">
        <f>IF(C95=0,0,C95/$C$99)</f>
        <v>0</v>
      </c>
      <c r="K95" s="18">
        <f>IF(D95=0,0,D95/$D$99)</f>
        <v>0</v>
      </c>
      <c r="L95" s="10"/>
      <c r="M95" s="7"/>
    </row>
    <row r="96" spans="1:13" ht="16.2" x14ac:dyDescent="0.4">
      <c r="A96" s="10" t="s">
        <v>45</v>
      </c>
      <c r="B96" s="14"/>
      <c r="C96" s="14">
        <v>0</v>
      </c>
      <c r="D96" s="14">
        <v>0</v>
      </c>
      <c r="E96" s="14">
        <f>+C96-D96</f>
        <v>0</v>
      </c>
      <c r="F96" s="16">
        <f>IF(C96=0,0,+E96/C96)</f>
        <v>0</v>
      </c>
      <c r="G96" s="7"/>
      <c r="H96" s="14">
        <v>0</v>
      </c>
      <c r="I96" s="19"/>
      <c r="J96" s="18">
        <f>IF(C96=0,0,C96/$C$99)</f>
        <v>0</v>
      </c>
      <c r="K96" s="18">
        <f>IF(D96=0,0,D96/$D$99)</f>
        <v>0</v>
      </c>
      <c r="L96" s="23"/>
      <c r="M96" s="7"/>
    </row>
    <row r="97" spans="1:13" ht="16.2" x14ac:dyDescent="0.4">
      <c r="A97" s="10" t="s">
        <v>46</v>
      </c>
      <c r="B97" s="14"/>
      <c r="C97" s="20">
        <f>SUM(C93:C96)</f>
        <v>0</v>
      </c>
      <c r="D97" s="20">
        <f>SUM(D93:D96)</f>
        <v>0</v>
      </c>
      <c r="E97" s="20">
        <f>SUM(E93:E96)</f>
        <v>0</v>
      </c>
      <c r="F97" s="21">
        <f>IF(C97=0,0,+E97/C97)</f>
        <v>0</v>
      </c>
      <c r="G97" s="7"/>
      <c r="H97" s="20">
        <f>SUM(H93:H96)</f>
        <v>0</v>
      </c>
      <c r="I97" s="19"/>
      <c r="J97" s="22">
        <f>SUM(J93:J96)</f>
        <v>0</v>
      </c>
      <c r="K97" s="22">
        <f>SUM(K93:K96)</f>
        <v>0</v>
      </c>
      <c r="L97" s="63">
        <v>2.7E-2</v>
      </c>
      <c r="M97" s="7"/>
    </row>
    <row r="98" spans="1:13" ht="16.2" x14ac:dyDescent="0.4">
      <c r="A98" s="10"/>
      <c r="B98" s="14"/>
      <c r="C98" s="14"/>
      <c r="D98" s="14"/>
      <c r="E98" s="14"/>
      <c r="F98" s="14"/>
      <c r="G98" s="7"/>
      <c r="H98" s="14"/>
      <c r="I98" s="19"/>
      <c r="J98" s="14"/>
      <c r="K98" s="14"/>
      <c r="L98" s="25"/>
      <c r="M98" s="7"/>
    </row>
    <row r="99" spans="1:13" ht="16.8" thickBot="1" x14ac:dyDescent="0.45">
      <c r="A99" s="47" t="s">
        <v>88</v>
      </c>
      <c r="B99" s="50"/>
      <c r="C99" s="52">
        <f>C97+C89+C84+C66+C56+C38+C31+C16</f>
        <v>0</v>
      </c>
      <c r="D99" s="52">
        <f>D97+D89+D84+D66+D56+D38+D31+D16</f>
        <v>0</v>
      </c>
      <c r="E99" s="52">
        <f>E97+E89+E84+E66+E56+E38+E31+E16</f>
        <v>0</v>
      </c>
      <c r="F99" s="53">
        <f>IF(C99=0,0,+E99/C99)</f>
        <v>0</v>
      </c>
      <c r="G99" s="48"/>
      <c r="H99" s="52">
        <f>H97+H89+H84+H66+H56+H38+H31+H16</f>
        <v>0</v>
      </c>
      <c r="I99" s="54"/>
      <c r="J99" s="55">
        <f>J97+J89+J84+J66+J56+J38+J31+J16</f>
        <v>0</v>
      </c>
      <c r="K99" s="55">
        <f>K97+K89+K84+K66+K56+K38+K31+K16</f>
        <v>0</v>
      </c>
      <c r="L99" s="64">
        <f>SUM(L11:L97)</f>
        <v>1</v>
      </c>
      <c r="M99" s="7"/>
    </row>
    <row r="100" spans="1:13" ht="13.8" thickTop="1" x14ac:dyDescent="0.25">
      <c r="A100" s="7"/>
      <c r="B100" s="14"/>
      <c r="C100" s="14"/>
      <c r="D100" s="14"/>
      <c r="E100" s="14"/>
      <c r="F100" s="14"/>
      <c r="G100" s="7"/>
      <c r="H100" s="14"/>
      <c r="I100" s="19"/>
      <c r="J100" s="14"/>
      <c r="K100" s="14"/>
      <c r="L100" s="7"/>
      <c r="M100" s="7"/>
    </row>
    <row r="101" spans="1:13" x14ac:dyDescent="0.25">
      <c r="A101" s="7"/>
      <c r="B101" s="14"/>
      <c r="C101" s="14"/>
      <c r="D101" s="14"/>
      <c r="E101" s="14"/>
      <c r="F101" s="14"/>
      <c r="G101" s="7"/>
      <c r="H101" s="14"/>
      <c r="I101" s="19"/>
      <c r="J101" s="14"/>
      <c r="K101" s="14"/>
      <c r="L101" s="7"/>
      <c r="M101" s="7"/>
    </row>
    <row r="102" spans="1:13" ht="16.2" x14ac:dyDescent="0.4">
      <c r="A102" s="56" t="s">
        <v>168</v>
      </c>
      <c r="B102" s="69" t="s">
        <v>167</v>
      </c>
      <c r="C102" s="69"/>
      <c r="D102" s="69"/>
      <c r="E102" s="14"/>
      <c r="F102" s="14"/>
      <c r="G102" s="7"/>
      <c r="H102" s="14"/>
      <c r="I102" s="19"/>
      <c r="J102" s="14"/>
      <c r="K102" s="14"/>
      <c r="L102" s="7"/>
      <c r="M102" s="7"/>
    </row>
    <row r="103" spans="1:13" ht="16.2" x14ac:dyDescent="0.4">
      <c r="A103" s="56" t="s">
        <v>166</v>
      </c>
      <c r="B103" s="70">
        <f ca="1">TODAY()</f>
        <v>44615</v>
      </c>
      <c r="C103" s="70"/>
      <c r="D103" s="56"/>
      <c r="E103" s="14"/>
      <c r="F103" s="14"/>
      <c r="G103" s="7"/>
      <c r="H103" s="14"/>
      <c r="I103" s="19"/>
      <c r="J103" s="14"/>
      <c r="K103" s="14"/>
      <c r="L103" s="7"/>
      <c r="M103" s="7"/>
    </row>
    <row r="104" spans="1:13" x14ac:dyDescent="0.25">
      <c r="B104" s="2"/>
      <c r="C104" s="2"/>
      <c r="D104" s="2"/>
      <c r="E104" s="2"/>
      <c r="F104" s="2"/>
      <c r="H104" s="2"/>
      <c r="I104" s="3"/>
      <c r="J104" s="2"/>
      <c r="K104" s="2"/>
    </row>
    <row r="105" spans="1:13" x14ac:dyDescent="0.25">
      <c r="B105" s="2"/>
      <c r="C105" s="2"/>
      <c r="D105" s="2"/>
      <c r="E105" s="2"/>
      <c r="F105" s="2"/>
      <c r="H105" s="2"/>
      <c r="I105" s="3"/>
      <c r="J105" s="2"/>
      <c r="K105" s="2"/>
    </row>
    <row r="106" spans="1:13" x14ac:dyDescent="0.25">
      <c r="B106" s="2"/>
      <c r="C106" s="2"/>
      <c r="D106" s="2"/>
      <c r="E106" s="2"/>
      <c r="F106" s="2"/>
      <c r="H106" s="2"/>
      <c r="I106" s="3"/>
      <c r="J106" s="2"/>
      <c r="K106" s="2"/>
    </row>
    <row r="107" spans="1:13" x14ac:dyDescent="0.25">
      <c r="B107" s="2"/>
      <c r="C107" s="2"/>
      <c r="D107" s="2"/>
      <c r="E107" s="2"/>
      <c r="F107" s="2"/>
      <c r="H107" s="2"/>
      <c r="I107" s="3"/>
      <c r="J107" s="2"/>
      <c r="K107" s="2"/>
    </row>
    <row r="108" spans="1:13" x14ac:dyDescent="0.25">
      <c r="B108" s="2"/>
      <c r="C108" s="2"/>
      <c r="D108" s="2"/>
      <c r="E108" s="2"/>
      <c r="F108" s="2"/>
      <c r="H108" s="2"/>
      <c r="I108" s="3"/>
      <c r="J108" s="2"/>
      <c r="K108" s="2"/>
    </row>
    <row r="109" spans="1:13" x14ac:dyDescent="0.25">
      <c r="B109" s="2"/>
      <c r="C109" s="2"/>
      <c r="D109" s="2"/>
      <c r="E109" s="2"/>
      <c r="F109" s="2"/>
      <c r="H109" s="2"/>
      <c r="I109" s="3"/>
      <c r="J109" s="2"/>
      <c r="K109" s="2"/>
    </row>
    <row r="110" spans="1:13" x14ac:dyDescent="0.25">
      <c r="B110" s="2"/>
      <c r="C110" s="2"/>
      <c r="D110" s="2"/>
      <c r="E110" s="2"/>
      <c r="F110" s="2"/>
      <c r="H110" s="2"/>
      <c r="I110" s="3"/>
      <c r="J110" s="2"/>
      <c r="K110" s="2"/>
    </row>
    <row r="111" spans="1:13" x14ac:dyDescent="0.25">
      <c r="B111" s="2"/>
      <c r="C111" s="2"/>
      <c r="D111" s="2"/>
      <c r="E111" s="2"/>
      <c r="F111" s="2"/>
      <c r="H111" s="2"/>
      <c r="I111" s="3"/>
      <c r="J111" s="2"/>
      <c r="K111" s="2"/>
    </row>
    <row r="112" spans="1:13" x14ac:dyDescent="0.25">
      <c r="B112" s="2"/>
      <c r="C112" s="2"/>
      <c r="D112" s="2"/>
      <c r="E112" s="2"/>
      <c r="F112" s="2"/>
      <c r="H112" s="2"/>
      <c r="I112" s="3"/>
      <c r="J112" s="2"/>
      <c r="K112" s="2"/>
    </row>
    <row r="113" spans="2:11" x14ac:dyDescent="0.25">
      <c r="B113" s="2"/>
      <c r="C113" s="2"/>
      <c r="D113" s="2"/>
      <c r="E113" s="2"/>
      <c r="F113" s="2"/>
      <c r="H113" s="2"/>
      <c r="I113" s="3"/>
      <c r="J113" s="2"/>
      <c r="K113" s="2"/>
    </row>
    <row r="114" spans="2:11" x14ac:dyDescent="0.25">
      <c r="B114" s="2"/>
      <c r="C114" s="2"/>
      <c r="D114" s="2"/>
      <c r="E114" s="2"/>
      <c r="F114" s="2"/>
      <c r="H114" s="2"/>
      <c r="I114" s="3"/>
      <c r="J114" s="2"/>
      <c r="K114" s="2"/>
    </row>
    <row r="115" spans="2:11" x14ac:dyDescent="0.25">
      <c r="B115" s="2"/>
      <c r="C115" s="2"/>
      <c r="D115" s="2"/>
      <c r="E115" s="2"/>
      <c r="F115" s="2"/>
      <c r="H115" s="2"/>
      <c r="I115" s="3"/>
      <c r="J115" s="2"/>
      <c r="K115" s="2"/>
    </row>
    <row r="116" spans="2:11" x14ac:dyDescent="0.25">
      <c r="B116" s="2"/>
      <c r="C116" s="2"/>
      <c r="D116" s="2"/>
      <c r="E116" s="2"/>
      <c r="F116" s="2"/>
      <c r="H116" s="2"/>
      <c r="I116" s="3"/>
      <c r="J116" s="2"/>
      <c r="K116" s="2"/>
    </row>
    <row r="117" spans="2:11" x14ac:dyDescent="0.25">
      <c r="B117" s="2"/>
      <c r="C117" s="2"/>
      <c r="D117" s="2"/>
      <c r="E117" s="2"/>
      <c r="F117" s="2"/>
      <c r="H117" s="2"/>
      <c r="I117" s="3"/>
      <c r="J117" s="2"/>
      <c r="K117" s="2"/>
    </row>
    <row r="118" spans="2:11" x14ac:dyDescent="0.25">
      <c r="B118" s="2"/>
      <c r="C118" s="2"/>
      <c r="D118" s="2"/>
      <c r="E118" s="2"/>
      <c r="F118" s="2"/>
      <c r="J118" s="2"/>
      <c r="K118" s="2"/>
    </row>
    <row r="119" spans="2:11" x14ac:dyDescent="0.25">
      <c r="B119" s="2"/>
      <c r="C119" s="2"/>
      <c r="D119" s="2"/>
      <c r="E119" s="2"/>
      <c r="F119" s="2"/>
      <c r="J119" s="2"/>
      <c r="K119" s="2"/>
    </row>
    <row r="120" spans="2:11" x14ac:dyDescent="0.25">
      <c r="B120" s="2"/>
      <c r="C120" s="2"/>
      <c r="D120" s="2"/>
      <c r="E120" s="2"/>
      <c r="F120" s="2"/>
      <c r="J120" s="2"/>
      <c r="K120" s="2"/>
    </row>
    <row r="121" spans="2:11" x14ac:dyDescent="0.25">
      <c r="B121" s="2"/>
      <c r="C121" s="2"/>
      <c r="D121" s="2"/>
      <c r="E121" s="2"/>
      <c r="F121" s="2"/>
      <c r="J121" s="2"/>
      <c r="K121" s="2"/>
    </row>
    <row r="122" spans="2:11" x14ac:dyDescent="0.25">
      <c r="B122" s="2"/>
      <c r="C122" s="2"/>
      <c r="D122" s="2"/>
      <c r="E122" s="2"/>
      <c r="F122" s="2"/>
      <c r="J122" s="2"/>
      <c r="K122" s="2"/>
    </row>
    <row r="123" spans="2:11" x14ac:dyDescent="0.25">
      <c r="B123" s="2"/>
      <c r="C123" s="2"/>
      <c r="D123" s="2"/>
      <c r="E123" s="2"/>
      <c r="F123" s="2"/>
      <c r="J123" s="2"/>
      <c r="K123" s="2"/>
    </row>
    <row r="124" spans="2:11" x14ac:dyDescent="0.25">
      <c r="B124" s="2"/>
      <c r="C124" s="2"/>
      <c r="D124" s="2"/>
      <c r="E124" s="2"/>
      <c r="F124" s="2"/>
      <c r="J124" s="2"/>
      <c r="K124" s="2"/>
    </row>
    <row r="125" spans="2:11" x14ac:dyDescent="0.25">
      <c r="B125" s="2"/>
      <c r="C125" s="2"/>
      <c r="D125" s="2"/>
      <c r="E125" s="2"/>
      <c r="F125" s="2"/>
      <c r="J125" s="2"/>
      <c r="K125" s="2"/>
    </row>
    <row r="126" spans="2:11" x14ac:dyDescent="0.25">
      <c r="B126" s="2"/>
      <c r="C126" s="2"/>
      <c r="D126" s="2"/>
      <c r="E126" s="2"/>
      <c r="F126" s="2"/>
      <c r="J126" s="2"/>
      <c r="K126" s="2"/>
    </row>
    <row r="127" spans="2:11" x14ac:dyDescent="0.25">
      <c r="B127" s="2"/>
      <c r="C127" s="2"/>
      <c r="D127" s="2"/>
      <c r="E127" s="2"/>
      <c r="F127" s="2"/>
      <c r="J127" s="2"/>
      <c r="K127" s="2"/>
    </row>
    <row r="128" spans="2:11" x14ac:dyDescent="0.25">
      <c r="B128" s="2"/>
      <c r="C128" s="2"/>
      <c r="D128" s="2"/>
      <c r="E128" s="2"/>
      <c r="F128" s="2"/>
      <c r="J128" s="2"/>
      <c r="K128" s="2"/>
    </row>
    <row r="129" spans="2:11" x14ac:dyDescent="0.25">
      <c r="B129" s="2"/>
      <c r="C129" s="2"/>
      <c r="D129" s="2"/>
      <c r="E129" s="2"/>
      <c r="F129" s="2"/>
      <c r="J129" s="2"/>
      <c r="K129" s="2"/>
    </row>
    <row r="130" spans="2:11" x14ac:dyDescent="0.25">
      <c r="B130" s="2"/>
      <c r="C130" s="2"/>
      <c r="D130" s="2"/>
      <c r="E130" s="2"/>
      <c r="F130" s="2"/>
      <c r="J130" s="2"/>
      <c r="K130" s="2"/>
    </row>
    <row r="131" spans="2:11" x14ac:dyDescent="0.25">
      <c r="B131" s="2"/>
      <c r="C131" s="2"/>
      <c r="D131" s="2"/>
      <c r="E131" s="2"/>
      <c r="F131" s="2"/>
      <c r="J131" s="2"/>
      <c r="K131" s="2"/>
    </row>
    <row r="132" spans="2:11" x14ac:dyDescent="0.25">
      <c r="B132" s="2"/>
      <c r="C132" s="2"/>
      <c r="D132" s="2"/>
      <c r="E132" s="2"/>
      <c r="F132" s="2"/>
      <c r="J132" s="2"/>
      <c r="K132" s="2"/>
    </row>
    <row r="133" spans="2:11" x14ac:dyDescent="0.25">
      <c r="B133" s="2"/>
      <c r="C133" s="2"/>
      <c r="D133" s="2"/>
      <c r="E133" s="2"/>
      <c r="F133" s="2"/>
      <c r="J133" s="2"/>
      <c r="K133" s="2"/>
    </row>
    <row r="134" spans="2:11" x14ac:dyDescent="0.25">
      <c r="B134" s="2"/>
      <c r="C134" s="2"/>
      <c r="D134" s="2"/>
      <c r="E134" s="2"/>
      <c r="F134" s="2"/>
      <c r="J134" s="2"/>
      <c r="K134" s="2"/>
    </row>
    <row r="135" spans="2:11" x14ac:dyDescent="0.25">
      <c r="B135" s="2"/>
      <c r="C135" s="2"/>
      <c r="D135" s="2"/>
      <c r="E135" s="2"/>
      <c r="F135" s="2"/>
      <c r="J135" s="2"/>
      <c r="K135" s="2"/>
    </row>
    <row r="136" spans="2:11" x14ac:dyDescent="0.25">
      <c r="B136" s="2"/>
      <c r="C136" s="2"/>
      <c r="D136" s="2"/>
      <c r="E136" s="2"/>
      <c r="F136" s="2"/>
      <c r="J136" s="2"/>
      <c r="K136" s="2"/>
    </row>
    <row r="137" spans="2:11" x14ac:dyDescent="0.25">
      <c r="B137" s="2"/>
      <c r="C137" s="2"/>
      <c r="D137" s="2"/>
      <c r="E137" s="2"/>
      <c r="F137" s="2"/>
      <c r="J137" s="2"/>
      <c r="K137" s="2"/>
    </row>
    <row r="138" spans="2:11" x14ac:dyDescent="0.25">
      <c r="B138" s="2"/>
      <c r="C138" s="2"/>
      <c r="D138" s="2"/>
      <c r="E138" s="2"/>
      <c r="F138" s="2"/>
      <c r="J138" s="2"/>
      <c r="K138" s="2"/>
    </row>
    <row r="139" spans="2:11" x14ac:dyDescent="0.25">
      <c r="B139" s="2"/>
      <c r="C139" s="2"/>
      <c r="D139" s="2"/>
      <c r="E139" s="2"/>
      <c r="F139" s="2"/>
      <c r="J139" s="2"/>
      <c r="K139" s="2"/>
    </row>
    <row r="140" spans="2:11" x14ac:dyDescent="0.25">
      <c r="B140" s="2"/>
      <c r="C140" s="2"/>
      <c r="D140" s="2"/>
      <c r="E140" s="2"/>
      <c r="F140" s="2"/>
      <c r="J140" s="2"/>
      <c r="K140" s="2"/>
    </row>
    <row r="141" spans="2:11" x14ac:dyDescent="0.25">
      <c r="B141" s="2"/>
      <c r="C141" s="2"/>
      <c r="D141" s="2"/>
      <c r="E141" s="2"/>
      <c r="F141" s="2"/>
      <c r="J141" s="2"/>
      <c r="K141" s="2"/>
    </row>
    <row r="142" spans="2:11" x14ac:dyDescent="0.25">
      <c r="B142" s="2"/>
      <c r="C142" s="2"/>
      <c r="D142" s="2"/>
      <c r="E142" s="2"/>
      <c r="F142" s="2"/>
      <c r="J142" s="2"/>
      <c r="K142" s="2"/>
    </row>
    <row r="143" spans="2:11" x14ac:dyDescent="0.25">
      <c r="B143" s="2"/>
      <c r="C143" s="2"/>
      <c r="D143" s="2"/>
      <c r="E143" s="2"/>
      <c r="F143" s="2"/>
      <c r="J143" s="2"/>
      <c r="K143" s="2"/>
    </row>
    <row r="144" spans="2:11" x14ac:dyDescent="0.25">
      <c r="B144" s="2"/>
      <c r="C144" s="2"/>
      <c r="D144" s="2"/>
      <c r="E144" s="2"/>
      <c r="F144" s="2"/>
      <c r="J144" s="2"/>
      <c r="K144" s="2"/>
    </row>
    <row r="145" spans="2:11" x14ac:dyDescent="0.25">
      <c r="B145" s="2"/>
      <c r="C145" s="2"/>
      <c r="D145" s="2"/>
      <c r="E145" s="2"/>
      <c r="F145" s="2"/>
      <c r="J145" s="2"/>
      <c r="K145" s="2"/>
    </row>
    <row r="146" spans="2:11" x14ac:dyDescent="0.25">
      <c r="B146" s="2"/>
      <c r="C146" s="2"/>
      <c r="D146" s="2"/>
      <c r="E146" s="2"/>
      <c r="F146" s="2"/>
      <c r="J146" s="2"/>
      <c r="K146" s="2"/>
    </row>
    <row r="147" spans="2:11" x14ac:dyDescent="0.25">
      <c r="B147" s="2"/>
      <c r="C147" s="2"/>
      <c r="D147" s="2"/>
      <c r="E147" s="2"/>
      <c r="F147" s="2"/>
      <c r="J147" s="2"/>
      <c r="K147" s="2"/>
    </row>
    <row r="148" spans="2:11" x14ac:dyDescent="0.25">
      <c r="B148" s="2"/>
      <c r="C148" s="2"/>
      <c r="D148" s="2"/>
      <c r="E148" s="2"/>
      <c r="F148" s="2"/>
      <c r="J148" s="2"/>
      <c r="K148" s="2"/>
    </row>
    <row r="149" spans="2:11" x14ac:dyDescent="0.25">
      <c r="B149" s="2"/>
      <c r="C149" s="2"/>
      <c r="D149" s="2"/>
      <c r="E149" s="2"/>
      <c r="F149" s="2"/>
      <c r="J149" s="2"/>
      <c r="K149" s="2"/>
    </row>
    <row r="150" spans="2:11" x14ac:dyDescent="0.25">
      <c r="B150" s="2"/>
      <c r="C150" s="2"/>
      <c r="D150" s="2"/>
      <c r="E150" s="2"/>
      <c r="F150" s="2"/>
      <c r="J150" s="2"/>
      <c r="K150" s="2"/>
    </row>
    <row r="151" spans="2:11" x14ac:dyDescent="0.25">
      <c r="B151" s="2"/>
      <c r="C151" s="2"/>
      <c r="D151" s="2"/>
      <c r="E151" s="2"/>
      <c r="F151" s="2"/>
      <c r="J151" s="2"/>
      <c r="K151" s="2"/>
    </row>
    <row r="152" spans="2:11" x14ac:dyDescent="0.25">
      <c r="B152" s="2"/>
      <c r="C152" s="2"/>
      <c r="D152" s="2"/>
      <c r="E152" s="2"/>
      <c r="F152" s="2"/>
      <c r="J152" s="2"/>
      <c r="K152" s="2"/>
    </row>
    <row r="153" spans="2:11" x14ac:dyDescent="0.25">
      <c r="B153" s="2"/>
      <c r="C153" s="2"/>
      <c r="D153" s="2"/>
      <c r="E153" s="2"/>
      <c r="F153" s="2"/>
      <c r="J153" s="2"/>
      <c r="K153" s="2"/>
    </row>
    <row r="154" spans="2:11" x14ac:dyDescent="0.25">
      <c r="B154" s="2"/>
      <c r="C154" s="2"/>
      <c r="D154" s="2"/>
      <c r="E154" s="2"/>
      <c r="F154" s="2"/>
      <c r="J154" s="2"/>
      <c r="K154" s="2"/>
    </row>
    <row r="155" spans="2:11" x14ac:dyDescent="0.25">
      <c r="B155" s="2"/>
      <c r="C155" s="2"/>
      <c r="D155" s="2"/>
      <c r="E155" s="2"/>
      <c r="F155" s="2"/>
      <c r="J155" s="2"/>
      <c r="K155" s="2"/>
    </row>
    <row r="156" spans="2:11" x14ac:dyDescent="0.25">
      <c r="B156" s="2"/>
      <c r="C156" s="2"/>
      <c r="D156" s="2"/>
      <c r="E156" s="2"/>
      <c r="F156" s="2"/>
      <c r="J156" s="2"/>
      <c r="K156" s="2"/>
    </row>
    <row r="157" spans="2:11" x14ac:dyDescent="0.25">
      <c r="B157" s="2"/>
      <c r="C157" s="2"/>
      <c r="D157" s="2"/>
      <c r="E157" s="2"/>
      <c r="F157" s="2"/>
      <c r="J157" s="2"/>
      <c r="K157" s="2"/>
    </row>
    <row r="158" spans="2:11" x14ac:dyDescent="0.25">
      <c r="B158" s="2"/>
      <c r="C158" s="2"/>
      <c r="D158" s="2"/>
      <c r="E158" s="2"/>
      <c r="F158" s="2"/>
      <c r="J158" s="2"/>
      <c r="K158" s="2"/>
    </row>
    <row r="159" spans="2:11" x14ac:dyDescent="0.25">
      <c r="B159" s="2"/>
      <c r="C159" s="2"/>
      <c r="D159" s="2"/>
      <c r="E159" s="2"/>
      <c r="F159" s="2"/>
      <c r="J159" s="2"/>
      <c r="K159" s="2"/>
    </row>
    <row r="160" spans="2:11" x14ac:dyDescent="0.25">
      <c r="B160" s="2"/>
      <c r="C160" s="2"/>
      <c r="D160" s="2"/>
      <c r="E160" s="2"/>
      <c r="F160" s="2"/>
      <c r="J160" s="2"/>
      <c r="K160" s="2"/>
    </row>
    <row r="161" spans="2:11" x14ac:dyDescent="0.25">
      <c r="B161" s="2"/>
      <c r="C161" s="2"/>
      <c r="D161" s="2"/>
      <c r="E161" s="2"/>
      <c r="F161" s="2"/>
      <c r="J161" s="2"/>
      <c r="K161" s="2"/>
    </row>
    <row r="162" spans="2:11" x14ac:dyDescent="0.25">
      <c r="B162" s="2"/>
      <c r="C162" s="2"/>
      <c r="D162" s="2"/>
      <c r="E162" s="2"/>
      <c r="F162" s="2"/>
      <c r="J162" s="2"/>
      <c r="K162" s="2"/>
    </row>
    <row r="163" spans="2:11" x14ac:dyDescent="0.25">
      <c r="B163" s="2"/>
      <c r="C163" s="2"/>
      <c r="D163" s="2"/>
      <c r="E163" s="2"/>
      <c r="F163" s="2"/>
      <c r="J163" s="2"/>
      <c r="K163" s="2"/>
    </row>
    <row r="164" spans="2:11" x14ac:dyDescent="0.25">
      <c r="B164" s="2"/>
      <c r="C164" s="2"/>
      <c r="D164" s="2"/>
      <c r="E164" s="2"/>
      <c r="F164" s="2"/>
      <c r="J164" s="2"/>
      <c r="K164" s="2"/>
    </row>
    <row r="165" spans="2:11" x14ac:dyDescent="0.25">
      <c r="B165" s="2"/>
      <c r="C165" s="2"/>
      <c r="D165" s="2"/>
      <c r="E165" s="2"/>
      <c r="F165" s="2"/>
      <c r="J165" s="2"/>
      <c r="K165" s="2"/>
    </row>
    <row r="166" spans="2:11" x14ac:dyDescent="0.25">
      <c r="B166" s="2"/>
      <c r="C166" s="2"/>
      <c r="D166" s="2"/>
      <c r="E166" s="2"/>
      <c r="F166" s="2"/>
      <c r="J166" s="2"/>
      <c r="K166" s="2"/>
    </row>
    <row r="167" spans="2:11" x14ac:dyDescent="0.25">
      <c r="B167" s="2"/>
      <c r="C167" s="2"/>
      <c r="D167" s="2"/>
      <c r="E167" s="2"/>
      <c r="F167" s="2"/>
      <c r="J167" s="2"/>
      <c r="K167" s="2"/>
    </row>
    <row r="168" spans="2:11" x14ac:dyDescent="0.25">
      <c r="B168" s="2"/>
      <c r="C168" s="2"/>
      <c r="D168" s="2"/>
      <c r="E168" s="2"/>
      <c r="F168" s="2"/>
      <c r="J168" s="2"/>
      <c r="K168" s="2"/>
    </row>
    <row r="169" spans="2:11" x14ac:dyDescent="0.25">
      <c r="B169" s="2"/>
      <c r="C169" s="2"/>
      <c r="D169" s="2"/>
      <c r="E169" s="2"/>
      <c r="F169" s="2"/>
    </row>
    <row r="170" spans="2:11" x14ac:dyDescent="0.25">
      <c r="B170" s="2"/>
      <c r="C170" s="2"/>
      <c r="D170" s="2"/>
      <c r="E170" s="2"/>
      <c r="F170" s="2"/>
    </row>
    <row r="171" spans="2:11" x14ac:dyDescent="0.25">
      <c r="B171" s="2"/>
      <c r="C171" s="2"/>
      <c r="D171" s="2"/>
      <c r="E171" s="2"/>
      <c r="F171" s="2"/>
    </row>
    <row r="172" spans="2:11" x14ac:dyDescent="0.25">
      <c r="B172" s="2"/>
      <c r="C172" s="2"/>
      <c r="D172" s="2"/>
      <c r="E172" s="2"/>
      <c r="F172" s="2"/>
    </row>
    <row r="173" spans="2:11" x14ac:dyDescent="0.25">
      <c r="B173" s="2"/>
      <c r="C173" s="2"/>
      <c r="D173" s="2"/>
      <c r="E173" s="2"/>
      <c r="F173" s="2"/>
    </row>
    <row r="174" spans="2:11" x14ac:dyDescent="0.25">
      <c r="B174" s="2"/>
      <c r="C174" s="2"/>
      <c r="D174" s="2"/>
      <c r="E174" s="2"/>
      <c r="F174" s="2"/>
    </row>
    <row r="175" spans="2:11" x14ac:dyDescent="0.25">
      <c r="B175" s="2"/>
      <c r="C175" s="2"/>
      <c r="D175" s="2"/>
      <c r="E175" s="2"/>
      <c r="F175" s="2"/>
    </row>
    <row r="176" spans="2:11" x14ac:dyDescent="0.25">
      <c r="B176" s="2"/>
      <c r="C176" s="2"/>
      <c r="D176" s="2"/>
      <c r="E176" s="2"/>
      <c r="F176" s="2"/>
    </row>
    <row r="177" spans="2:6" x14ac:dyDescent="0.25">
      <c r="B177" s="2"/>
      <c r="C177" s="2"/>
      <c r="D177" s="2"/>
      <c r="E177" s="2"/>
      <c r="F177" s="2"/>
    </row>
    <row r="178" spans="2:6" x14ac:dyDescent="0.25">
      <c r="B178" s="2"/>
      <c r="C178" s="2"/>
      <c r="D178" s="2"/>
      <c r="E178" s="2"/>
      <c r="F178" s="2"/>
    </row>
    <row r="179" spans="2:6" x14ac:dyDescent="0.25">
      <c r="B179" s="2"/>
      <c r="C179" s="2"/>
      <c r="D179" s="2"/>
      <c r="E179" s="2"/>
      <c r="F179" s="2"/>
    </row>
    <row r="180" spans="2:6" x14ac:dyDescent="0.25">
      <c r="B180" s="2"/>
      <c r="C180" s="2"/>
      <c r="D180" s="2"/>
      <c r="E180" s="2"/>
      <c r="F180" s="2"/>
    </row>
    <row r="181" spans="2:6" x14ac:dyDescent="0.25">
      <c r="B181" s="2"/>
      <c r="C181" s="2"/>
      <c r="D181" s="2"/>
      <c r="E181" s="2"/>
      <c r="F181" s="2"/>
    </row>
    <row r="182" spans="2:6" x14ac:dyDescent="0.25">
      <c r="B182" s="2"/>
      <c r="C182" s="2"/>
      <c r="D182" s="2"/>
      <c r="E182" s="2"/>
      <c r="F182" s="2"/>
    </row>
    <row r="183" spans="2:6" x14ac:dyDescent="0.25">
      <c r="B183" s="2"/>
      <c r="C183" s="2"/>
      <c r="D183" s="2"/>
      <c r="E183" s="2"/>
      <c r="F183" s="2"/>
    </row>
    <row r="184" spans="2:6" x14ac:dyDescent="0.25">
      <c r="B184" s="2"/>
      <c r="C184" s="2"/>
      <c r="D184" s="2"/>
      <c r="E184" s="2"/>
      <c r="F184" s="2"/>
    </row>
    <row r="185" spans="2:6" x14ac:dyDescent="0.25">
      <c r="B185" s="2"/>
      <c r="C185" s="2"/>
      <c r="D185" s="2"/>
      <c r="E185" s="2"/>
      <c r="F185" s="2"/>
    </row>
    <row r="186" spans="2:6" x14ac:dyDescent="0.25">
      <c r="B186" s="2"/>
      <c r="C186" s="2"/>
      <c r="D186" s="2"/>
      <c r="E186" s="2"/>
      <c r="F186" s="2"/>
    </row>
    <row r="187" spans="2:6" x14ac:dyDescent="0.25">
      <c r="B187" s="2"/>
      <c r="C187" s="2"/>
      <c r="D187" s="2"/>
      <c r="E187" s="2"/>
      <c r="F187" s="2"/>
    </row>
    <row r="188" spans="2:6" x14ac:dyDescent="0.25">
      <c r="B188" s="2"/>
      <c r="C188" s="2"/>
      <c r="D188" s="2"/>
      <c r="E188" s="2"/>
      <c r="F188" s="2"/>
    </row>
    <row r="189" spans="2:6" x14ac:dyDescent="0.25">
      <c r="B189" s="2"/>
      <c r="C189" s="2"/>
      <c r="D189" s="2"/>
      <c r="E189" s="2"/>
      <c r="F189" s="2"/>
    </row>
    <row r="190" spans="2:6" x14ac:dyDescent="0.25">
      <c r="B190" s="2"/>
      <c r="C190" s="2"/>
      <c r="D190" s="2"/>
      <c r="E190" s="2"/>
      <c r="F190" s="2"/>
    </row>
    <row r="191" spans="2:6" x14ac:dyDescent="0.25">
      <c r="B191" s="2"/>
      <c r="C191" s="2"/>
      <c r="D191" s="2"/>
      <c r="E191" s="2"/>
      <c r="F191" s="2"/>
    </row>
    <row r="192" spans="2:6" x14ac:dyDescent="0.25">
      <c r="B192" s="2"/>
      <c r="C192" s="2"/>
      <c r="D192" s="2"/>
      <c r="E192" s="2"/>
      <c r="F192" s="2"/>
    </row>
    <row r="193" spans="2:6" x14ac:dyDescent="0.25">
      <c r="B193" s="2"/>
      <c r="C193" s="2"/>
      <c r="D193" s="2"/>
      <c r="E193" s="2"/>
      <c r="F193" s="2"/>
    </row>
    <row r="194" spans="2:6" x14ac:dyDescent="0.25">
      <c r="B194" s="2"/>
      <c r="C194" s="2"/>
      <c r="D194" s="2"/>
      <c r="E194" s="2"/>
      <c r="F194" s="2"/>
    </row>
    <row r="195" spans="2:6" x14ac:dyDescent="0.25">
      <c r="B195" s="2"/>
      <c r="C195" s="2"/>
      <c r="D195" s="2"/>
      <c r="E195" s="2"/>
      <c r="F195" s="2"/>
    </row>
    <row r="196" spans="2:6" x14ac:dyDescent="0.25">
      <c r="B196" s="2"/>
      <c r="C196" s="2"/>
      <c r="D196" s="2"/>
      <c r="E196" s="2"/>
      <c r="F196" s="2"/>
    </row>
    <row r="197" spans="2:6" x14ac:dyDescent="0.25">
      <c r="B197" s="2"/>
      <c r="C197" s="2"/>
      <c r="D197" s="2"/>
      <c r="E197" s="2"/>
      <c r="F197" s="2"/>
    </row>
    <row r="198" spans="2:6" x14ac:dyDescent="0.25">
      <c r="B198" s="2"/>
      <c r="C198" s="2"/>
      <c r="D198" s="2"/>
      <c r="E198" s="2"/>
      <c r="F198" s="2"/>
    </row>
    <row r="199" spans="2:6" x14ac:dyDescent="0.25">
      <c r="B199" s="2"/>
      <c r="C199" s="2"/>
      <c r="D199" s="2"/>
      <c r="E199" s="2"/>
      <c r="F199" s="2"/>
    </row>
    <row r="200" spans="2:6" x14ac:dyDescent="0.25">
      <c r="B200" s="2"/>
      <c r="C200" s="2"/>
      <c r="D200" s="2"/>
      <c r="E200" s="2"/>
      <c r="F200" s="2"/>
    </row>
    <row r="201" spans="2:6" x14ac:dyDescent="0.25">
      <c r="B201" s="2"/>
      <c r="C201" s="2"/>
      <c r="D201" s="2"/>
      <c r="E201" s="2"/>
      <c r="F201" s="2"/>
    </row>
    <row r="202" spans="2:6" x14ac:dyDescent="0.25">
      <c r="B202" s="2"/>
      <c r="C202" s="2"/>
      <c r="D202" s="2"/>
      <c r="E202" s="2"/>
      <c r="F202" s="2"/>
    </row>
    <row r="203" spans="2:6" x14ac:dyDescent="0.25">
      <c r="B203" s="2"/>
      <c r="C203" s="2"/>
      <c r="D203" s="2"/>
      <c r="E203" s="2"/>
      <c r="F203" s="2"/>
    </row>
    <row r="204" spans="2:6" x14ac:dyDescent="0.25">
      <c r="B204" s="2"/>
      <c r="C204" s="2"/>
      <c r="D204" s="2"/>
      <c r="E204" s="2"/>
      <c r="F204" s="2"/>
    </row>
    <row r="205" spans="2:6" x14ac:dyDescent="0.25">
      <c r="B205" s="2"/>
      <c r="C205" s="2"/>
      <c r="D205" s="2"/>
      <c r="E205" s="2"/>
      <c r="F205" s="2"/>
    </row>
    <row r="206" spans="2:6" x14ac:dyDescent="0.25">
      <c r="B206" s="2"/>
      <c r="C206" s="2"/>
      <c r="D206" s="2"/>
      <c r="E206" s="2"/>
      <c r="F206" s="2"/>
    </row>
    <row r="207" spans="2:6" x14ac:dyDescent="0.25">
      <c r="B207" s="2"/>
      <c r="C207" s="2"/>
      <c r="D207" s="2"/>
      <c r="E207" s="2"/>
      <c r="F207" s="2"/>
    </row>
    <row r="208" spans="2:6" x14ac:dyDescent="0.25">
      <c r="B208" s="2"/>
      <c r="C208" s="2"/>
      <c r="D208" s="2"/>
      <c r="E208" s="2"/>
      <c r="F208" s="2"/>
    </row>
    <row r="209" spans="2:6" x14ac:dyDescent="0.25">
      <c r="B209" s="2"/>
      <c r="C209" s="2"/>
      <c r="D209" s="2"/>
      <c r="E209" s="2"/>
      <c r="F209" s="2"/>
    </row>
    <row r="210" spans="2:6" x14ac:dyDescent="0.25">
      <c r="B210" s="2"/>
      <c r="C210" s="2"/>
      <c r="D210" s="2"/>
      <c r="E210" s="2"/>
      <c r="F210" s="2"/>
    </row>
    <row r="211" spans="2:6" x14ac:dyDescent="0.25">
      <c r="B211" s="2"/>
      <c r="C211" s="2"/>
      <c r="D211" s="2"/>
      <c r="E211" s="2"/>
      <c r="F211" s="2"/>
    </row>
    <row r="212" spans="2:6" x14ac:dyDescent="0.25">
      <c r="B212" s="2"/>
      <c r="C212" s="2"/>
      <c r="D212" s="2"/>
      <c r="E212" s="2"/>
      <c r="F212" s="2"/>
    </row>
    <row r="213" spans="2:6" x14ac:dyDescent="0.25">
      <c r="B213" s="2"/>
      <c r="C213" s="2"/>
      <c r="D213" s="2"/>
      <c r="E213" s="2"/>
      <c r="F213" s="2"/>
    </row>
    <row r="214" spans="2:6" x14ac:dyDescent="0.25">
      <c r="B214" s="2"/>
      <c r="C214" s="2"/>
      <c r="D214" s="2"/>
      <c r="E214" s="2"/>
      <c r="F214" s="2"/>
    </row>
    <row r="215" spans="2:6" x14ac:dyDescent="0.25">
      <c r="B215" s="2"/>
      <c r="C215" s="2"/>
      <c r="D215" s="2"/>
      <c r="E215" s="2"/>
      <c r="F215" s="2"/>
    </row>
    <row r="216" spans="2:6" x14ac:dyDescent="0.25">
      <c r="B216" s="2"/>
      <c r="C216" s="2"/>
      <c r="D216" s="2"/>
      <c r="E216" s="2"/>
      <c r="F216" s="2"/>
    </row>
    <row r="217" spans="2:6" x14ac:dyDescent="0.25">
      <c r="B217" s="2"/>
      <c r="C217" s="2"/>
      <c r="D217" s="2"/>
      <c r="E217" s="2"/>
      <c r="F217" s="2"/>
    </row>
    <row r="218" spans="2:6" x14ac:dyDescent="0.25">
      <c r="B218" s="2"/>
      <c r="C218" s="2"/>
      <c r="D218" s="2"/>
      <c r="E218" s="2"/>
      <c r="F218" s="2"/>
    </row>
    <row r="219" spans="2:6" x14ac:dyDescent="0.25">
      <c r="B219" s="2"/>
      <c r="C219" s="2"/>
      <c r="D219" s="2"/>
      <c r="E219" s="2"/>
      <c r="F219" s="2"/>
    </row>
    <row r="220" spans="2:6" x14ac:dyDescent="0.25">
      <c r="B220" s="2"/>
      <c r="C220" s="2"/>
      <c r="D220" s="2"/>
      <c r="E220" s="2"/>
      <c r="F220" s="2"/>
    </row>
    <row r="221" spans="2:6" x14ac:dyDescent="0.25">
      <c r="B221" s="2"/>
      <c r="C221" s="2"/>
      <c r="D221" s="2"/>
      <c r="E221" s="2"/>
      <c r="F221" s="2"/>
    </row>
    <row r="222" spans="2:6" x14ac:dyDescent="0.25">
      <c r="B222" s="2"/>
      <c r="C222" s="2"/>
      <c r="D222" s="2"/>
      <c r="E222" s="2"/>
      <c r="F222" s="2"/>
    </row>
    <row r="223" spans="2:6" x14ac:dyDescent="0.25">
      <c r="B223" s="2"/>
      <c r="C223" s="2"/>
      <c r="D223" s="2"/>
      <c r="E223" s="2"/>
      <c r="F223" s="2"/>
    </row>
    <row r="224" spans="2:6" x14ac:dyDescent="0.25">
      <c r="B224" s="2"/>
      <c r="C224" s="2"/>
      <c r="D224" s="2"/>
      <c r="E224" s="2"/>
      <c r="F224" s="2"/>
    </row>
    <row r="225" spans="2:6" x14ac:dyDescent="0.25">
      <c r="B225" s="2"/>
      <c r="C225" s="2"/>
      <c r="D225" s="2"/>
      <c r="E225" s="2"/>
      <c r="F225" s="2"/>
    </row>
    <row r="226" spans="2:6" x14ac:dyDescent="0.25">
      <c r="B226" s="2"/>
      <c r="C226" s="2"/>
      <c r="D226" s="2"/>
      <c r="E226" s="2"/>
      <c r="F226" s="2"/>
    </row>
    <row r="227" spans="2:6" x14ac:dyDescent="0.25">
      <c r="B227" s="2"/>
      <c r="C227" s="2"/>
      <c r="D227" s="2"/>
      <c r="E227" s="2"/>
      <c r="F227" s="2"/>
    </row>
    <row r="228" spans="2:6" x14ac:dyDescent="0.25">
      <c r="B228" s="2"/>
      <c r="C228" s="2"/>
      <c r="D228" s="2"/>
      <c r="E228" s="2"/>
      <c r="F228" s="2"/>
    </row>
    <row r="229" spans="2:6" x14ac:dyDescent="0.25">
      <c r="B229" s="2"/>
      <c r="C229" s="2"/>
      <c r="D229" s="2"/>
      <c r="E229" s="2"/>
      <c r="F229" s="2"/>
    </row>
    <row r="230" spans="2:6" x14ac:dyDescent="0.25">
      <c r="B230" s="2"/>
      <c r="C230" s="2"/>
      <c r="D230" s="2"/>
      <c r="E230" s="2"/>
      <c r="F230" s="2"/>
    </row>
    <row r="231" spans="2:6" x14ac:dyDescent="0.25">
      <c r="B231" s="2"/>
      <c r="C231" s="2"/>
      <c r="D231" s="2"/>
      <c r="E231" s="2"/>
      <c r="F231" s="2"/>
    </row>
    <row r="232" spans="2:6" x14ac:dyDescent="0.25">
      <c r="B232" s="2"/>
      <c r="C232" s="2"/>
      <c r="D232" s="2"/>
      <c r="E232" s="2"/>
      <c r="F232" s="2"/>
    </row>
    <row r="233" spans="2:6" x14ac:dyDescent="0.25">
      <c r="B233" s="2"/>
      <c r="C233" s="2"/>
      <c r="D233" s="2"/>
      <c r="E233" s="2"/>
      <c r="F233" s="2"/>
    </row>
    <row r="234" spans="2:6" x14ac:dyDescent="0.25">
      <c r="B234" s="2"/>
      <c r="C234" s="2"/>
      <c r="D234" s="2"/>
      <c r="E234" s="2"/>
      <c r="F234" s="2"/>
    </row>
    <row r="235" spans="2:6" x14ac:dyDescent="0.25">
      <c r="B235" s="2"/>
      <c r="C235" s="2"/>
      <c r="D235" s="2"/>
      <c r="E235" s="2"/>
      <c r="F235" s="2"/>
    </row>
    <row r="236" spans="2:6" x14ac:dyDescent="0.25">
      <c r="B236" s="2"/>
      <c r="C236" s="2"/>
      <c r="D236" s="2"/>
      <c r="E236" s="2"/>
      <c r="F236" s="2"/>
    </row>
    <row r="237" spans="2:6" x14ac:dyDescent="0.25">
      <c r="B237" s="2"/>
      <c r="C237" s="2"/>
      <c r="D237" s="2"/>
      <c r="E237" s="2"/>
      <c r="F237" s="2"/>
    </row>
    <row r="238" spans="2:6" x14ac:dyDescent="0.25">
      <c r="B238" s="2"/>
      <c r="C238" s="2"/>
      <c r="D238" s="2"/>
      <c r="E238" s="2"/>
      <c r="F238" s="2"/>
    </row>
    <row r="239" spans="2:6" x14ac:dyDescent="0.25">
      <c r="B239" s="2"/>
      <c r="C239" s="2"/>
      <c r="D239" s="2"/>
      <c r="E239" s="2"/>
      <c r="F239" s="2"/>
    </row>
    <row r="240" spans="2:6" x14ac:dyDescent="0.25">
      <c r="B240" s="2"/>
      <c r="C240" s="2"/>
      <c r="D240" s="2"/>
      <c r="E240" s="2"/>
      <c r="F240" s="2"/>
    </row>
    <row r="241" spans="2:6" x14ac:dyDescent="0.25">
      <c r="B241" s="2"/>
      <c r="C241" s="2"/>
      <c r="D241" s="2"/>
      <c r="E241" s="2"/>
      <c r="F241" s="2"/>
    </row>
    <row r="242" spans="2:6" x14ac:dyDescent="0.25">
      <c r="B242" s="2"/>
      <c r="C242" s="2"/>
      <c r="D242" s="2"/>
      <c r="E242" s="2"/>
      <c r="F242" s="2"/>
    </row>
    <row r="243" spans="2:6" x14ac:dyDescent="0.25">
      <c r="B243" s="2"/>
      <c r="C243" s="2"/>
      <c r="D243" s="2"/>
      <c r="E243" s="2"/>
      <c r="F243" s="2"/>
    </row>
    <row r="244" spans="2:6" x14ac:dyDescent="0.25">
      <c r="B244" s="2"/>
      <c r="C244" s="2"/>
      <c r="D244" s="2"/>
      <c r="E244" s="2"/>
      <c r="F244" s="2"/>
    </row>
    <row r="245" spans="2:6" x14ac:dyDescent="0.25">
      <c r="B245" s="2"/>
      <c r="C245" s="2"/>
      <c r="D245" s="2"/>
      <c r="E245" s="2"/>
      <c r="F245" s="2"/>
    </row>
    <row r="246" spans="2:6" x14ac:dyDescent="0.25">
      <c r="B246" s="2"/>
      <c r="C246" s="2"/>
      <c r="D246" s="2"/>
      <c r="E246" s="2"/>
      <c r="F246" s="2"/>
    </row>
    <row r="247" spans="2:6" x14ac:dyDescent="0.25">
      <c r="B247" s="2"/>
      <c r="C247" s="2"/>
      <c r="D247" s="2"/>
      <c r="E247" s="2"/>
      <c r="F247" s="2"/>
    </row>
    <row r="248" spans="2:6" x14ac:dyDescent="0.25">
      <c r="B248" s="2"/>
      <c r="C248" s="2"/>
      <c r="D248" s="2"/>
      <c r="E248" s="2"/>
      <c r="F248" s="2"/>
    </row>
    <row r="249" spans="2:6" x14ac:dyDescent="0.25">
      <c r="B249" s="2"/>
      <c r="C249" s="2"/>
      <c r="D249" s="2"/>
      <c r="E249" s="2"/>
      <c r="F249" s="2"/>
    </row>
    <row r="250" spans="2:6" x14ac:dyDescent="0.25">
      <c r="B250" s="2"/>
      <c r="C250" s="2"/>
      <c r="D250" s="2"/>
      <c r="E250" s="2"/>
      <c r="F250" s="2"/>
    </row>
    <row r="251" spans="2:6" x14ac:dyDescent="0.25">
      <c r="B251" s="2"/>
      <c r="C251" s="2"/>
      <c r="D251" s="2"/>
      <c r="E251" s="2"/>
      <c r="F251" s="2"/>
    </row>
    <row r="252" spans="2:6" x14ac:dyDescent="0.25">
      <c r="B252" s="2"/>
      <c r="C252" s="2"/>
      <c r="D252" s="2"/>
      <c r="E252" s="2"/>
      <c r="F252" s="2"/>
    </row>
    <row r="253" spans="2:6" x14ac:dyDescent="0.25">
      <c r="B253" s="2"/>
      <c r="C253" s="2"/>
      <c r="D253" s="2"/>
      <c r="E253" s="2"/>
      <c r="F253" s="2"/>
    </row>
    <row r="254" spans="2:6" x14ac:dyDescent="0.25">
      <c r="B254" s="2"/>
      <c r="C254" s="2"/>
      <c r="D254" s="2"/>
      <c r="E254" s="2"/>
      <c r="F254" s="2"/>
    </row>
    <row r="255" spans="2:6" x14ac:dyDescent="0.25">
      <c r="B255" s="2"/>
      <c r="C255" s="2"/>
      <c r="D255" s="2"/>
      <c r="E255" s="2"/>
      <c r="F255" s="2"/>
    </row>
    <row r="256" spans="2:6" x14ac:dyDescent="0.25">
      <c r="B256" s="2"/>
      <c r="C256" s="2"/>
      <c r="D256" s="2"/>
      <c r="E256" s="2"/>
      <c r="F256" s="2"/>
    </row>
    <row r="257" spans="2:6" x14ac:dyDescent="0.25">
      <c r="B257" s="2"/>
      <c r="C257" s="2"/>
      <c r="D257" s="2"/>
      <c r="E257" s="2"/>
      <c r="F257" s="2"/>
    </row>
    <row r="258" spans="2:6" x14ac:dyDescent="0.25">
      <c r="B258" s="2"/>
      <c r="C258" s="2"/>
      <c r="D258" s="2"/>
      <c r="E258" s="2"/>
      <c r="F258" s="2"/>
    </row>
    <row r="259" spans="2:6" x14ac:dyDescent="0.25">
      <c r="B259" s="2"/>
      <c r="C259" s="2"/>
      <c r="D259" s="2"/>
      <c r="E259" s="2"/>
      <c r="F259" s="2"/>
    </row>
    <row r="260" spans="2:6" x14ac:dyDescent="0.25">
      <c r="B260" s="2"/>
      <c r="C260" s="2"/>
      <c r="D260" s="2"/>
      <c r="E260" s="2"/>
      <c r="F260" s="2"/>
    </row>
    <row r="261" spans="2:6" x14ac:dyDescent="0.25">
      <c r="B261" s="2"/>
      <c r="C261" s="2"/>
      <c r="D261" s="2"/>
      <c r="E261" s="2"/>
      <c r="F261" s="2"/>
    </row>
    <row r="262" spans="2:6" x14ac:dyDescent="0.25">
      <c r="B262" s="2"/>
      <c r="C262" s="2"/>
      <c r="D262" s="2"/>
      <c r="E262" s="2"/>
      <c r="F262" s="2"/>
    </row>
    <row r="263" spans="2:6" x14ac:dyDescent="0.25">
      <c r="B263" s="2"/>
      <c r="C263" s="2"/>
      <c r="D263" s="2"/>
      <c r="E263" s="2"/>
      <c r="F263" s="2"/>
    </row>
    <row r="264" spans="2:6" x14ac:dyDescent="0.25">
      <c r="B264" s="2"/>
      <c r="C264" s="2"/>
      <c r="D264" s="2"/>
      <c r="E264" s="2"/>
      <c r="F264" s="2"/>
    </row>
    <row r="265" spans="2:6" x14ac:dyDescent="0.25">
      <c r="B265" s="2"/>
      <c r="C265" s="2"/>
      <c r="D265" s="2"/>
      <c r="E265" s="2"/>
      <c r="F265" s="2"/>
    </row>
    <row r="266" spans="2:6" x14ac:dyDescent="0.25">
      <c r="B266" s="2"/>
      <c r="C266" s="2"/>
      <c r="D266" s="2"/>
      <c r="E266" s="2"/>
      <c r="F266" s="2"/>
    </row>
    <row r="267" spans="2:6" x14ac:dyDescent="0.25">
      <c r="B267" s="2"/>
      <c r="C267" s="2"/>
      <c r="D267" s="2"/>
      <c r="E267" s="2"/>
      <c r="F267" s="2"/>
    </row>
    <row r="268" spans="2:6" x14ac:dyDescent="0.25">
      <c r="B268" s="2"/>
      <c r="C268" s="2"/>
      <c r="D268" s="2"/>
      <c r="E268" s="2"/>
      <c r="F268" s="2"/>
    </row>
    <row r="269" spans="2:6" x14ac:dyDescent="0.25">
      <c r="B269" s="2"/>
      <c r="C269" s="2"/>
      <c r="D269" s="2"/>
      <c r="E269" s="2"/>
      <c r="F269" s="2"/>
    </row>
    <row r="270" spans="2:6" x14ac:dyDescent="0.25">
      <c r="B270" s="2"/>
      <c r="C270" s="2"/>
      <c r="D270" s="2"/>
      <c r="E270" s="2"/>
      <c r="F270" s="2"/>
    </row>
    <row r="271" spans="2:6" x14ac:dyDescent="0.25">
      <c r="B271" s="2"/>
      <c r="C271" s="2"/>
      <c r="D271" s="2"/>
      <c r="E271" s="2"/>
      <c r="F271" s="2"/>
    </row>
    <row r="272" spans="2:6" x14ac:dyDescent="0.25">
      <c r="B272" s="2"/>
      <c r="C272" s="2"/>
      <c r="D272" s="2"/>
      <c r="E272" s="2"/>
      <c r="F272" s="2"/>
    </row>
    <row r="273" spans="2:6" x14ac:dyDescent="0.25">
      <c r="B273" s="2"/>
      <c r="C273" s="2"/>
      <c r="D273" s="2"/>
      <c r="E273" s="2"/>
      <c r="F273" s="2"/>
    </row>
    <row r="274" spans="2:6" x14ac:dyDescent="0.25">
      <c r="B274" s="2"/>
      <c r="C274" s="2"/>
      <c r="D274" s="2"/>
      <c r="E274" s="2"/>
      <c r="F274" s="2"/>
    </row>
    <row r="275" spans="2:6" x14ac:dyDescent="0.25">
      <c r="B275" s="2"/>
      <c r="C275" s="2"/>
      <c r="D275" s="2"/>
      <c r="E275" s="2"/>
      <c r="F275" s="2"/>
    </row>
    <row r="276" spans="2:6" x14ac:dyDescent="0.25">
      <c r="B276" s="2"/>
      <c r="C276" s="2"/>
      <c r="D276" s="2"/>
      <c r="E276" s="2"/>
      <c r="F276" s="2"/>
    </row>
    <row r="277" spans="2:6" x14ac:dyDescent="0.25">
      <c r="B277" s="2"/>
      <c r="C277" s="2"/>
      <c r="D277" s="2"/>
      <c r="E277" s="2"/>
      <c r="F277" s="2"/>
    </row>
    <row r="278" spans="2:6" x14ac:dyDescent="0.25">
      <c r="B278" s="2"/>
      <c r="C278" s="2"/>
      <c r="D278" s="2"/>
      <c r="E278" s="2"/>
      <c r="F278" s="2"/>
    </row>
    <row r="279" spans="2:6" x14ac:dyDescent="0.25">
      <c r="B279" s="2"/>
      <c r="C279" s="2"/>
      <c r="D279" s="2"/>
      <c r="E279" s="2"/>
      <c r="F279" s="2"/>
    </row>
    <row r="280" spans="2:6" x14ac:dyDescent="0.25">
      <c r="B280" s="2"/>
      <c r="C280" s="2"/>
      <c r="D280" s="2"/>
      <c r="E280" s="2"/>
      <c r="F280" s="2"/>
    </row>
    <row r="281" spans="2:6" x14ac:dyDescent="0.25">
      <c r="B281" s="2"/>
      <c r="C281" s="2"/>
      <c r="D281" s="2"/>
      <c r="E281" s="2"/>
      <c r="F281" s="2"/>
    </row>
    <row r="282" spans="2:6" x14ac:dyDescent="0.25">
      <c r="B282" s="2"/>
      <c r="C282" s="2"/>
      <c r="D282" s="2"/>
      <c r="E282" s="2"/>
      <c r="F282" s="2"/>
    </row>
    <row r="283" spans="2:6" x14ac:dyDescent="0.25">
      <c r="B283" s="2"/>
      <c r="C283" s="2"/>
      <c r="D283" s="2"/>
      <c r="E283" s="2"/>
      <c r="F283" s="2"/>
    </row>
    <row r="284" spans="2:6" x14ac:dyDescent="0.25">
      <c r="B284" s="2"/>
      <c r="C284" s="2"/>
      <c r="D284" s="2"/>
      <c r="E284" s="2"/>
      <c r="F284" s="2"/>
    </row>
    <row r="285" spans="2:6" x14ac:dyDescent="0.25">
      <c r="B285" s="2"/>
      <c r="C285" s="2"/>
      <c r="D285" s="2"/>
      <c r="E285" s="2"/>
      <c r="F285" s="2"/>
    </row>
    <row r="286" spans="2:6" x14ac:dyDescent="0.25">
      <c r="B286" s="2"/>
      <c r="C286" s="2"/>
      <c r="D286" s="2"/>
      <c r="E286" s="2"/>
      <c r="F286" s="2"/>
    </row>
    <row r="287" spans="2:6" x14ac:dyDescent="0.25">
      <c r="B287" s="2"/>
      <c r="C287" s="2"/>
      <c r="D287" s="2"/>
      <c r="E287" s="2"/>
      <c r="F287" s="2"/>
    </row>
    <row r="288" spans="2:6" x14ac:dyDescent="0.25">
      <c r="B288" s="2"/>
      <c r="C288" s="2"/>
      <c r="D288" s="2"/>
      <c r="E288" s="2"/>
      <c r="F288" s="2"/>
    </row>
    <row r="289" spans="2:6" x14ac:dyDescent="0.25">
      <c r="B289" s="2"/>
      <c r="C289" s="2"/>
      <c r="D289" s="2"/>
      <c r="E289" s="2"/>
      <c r="F289" s="2"/>
    </row>
    <row r="290" spans="2:6" x14ac:dyDescent="0.25">
      <c r="B290" s="2"/>
      <c r="C290" s="2"/>
      <c r="D290" s="2"/>
      <c r="E290" s="2"/>
      <c r="F290" s="2"/>
    </row>
    <row r="291" spans="2:6" x14ac:dyDescent="0.25">
      <c r="B291" s="2"/>
      <c r="C291" s="2"/>
      <c r="D291" s="2"/>
      <c r="E291" s="2"/>
      <c r="F291" s="2"/>
    </row>
    <row r="292" spans="2:6" x14ac:dyDescent="0.25">
      <c r="B292" s="2"/>
      <c r="C292" s="2"/>
      <c r="D292" s="2"/>
      <c r="E292" s="2"/>
      <c r="F292" s="2"/>
    </row>
    <row r="293" spans="2:6" x14ac:dyDescent="0.25">
      <c r="B293" s="2"/>
      <c r="C293" s="2"/>
      <c r="D293" s="2"/>
      <c r="E293" s="2"/>
      <c r="F293" s="2"/>
    </row>
    <row r="294" spans="2:6" x14ac:dyDescent="0.25">
      <c r="B294" s="2"/>
      <c r="C294" s="2"/>
      <c r="D294" s="2"/>
      <c r="E294" s="2"/>
      <c r="F294" s="2"/>
    </row>
    <row r="295" spans="2:6" x14ac:dyDescent="0.25">
      <c r="B295" s="2"/>
      <c r="C295" s="2"/>
      <c r="D295" s="2"/>
      <c r="E295" s="2"/>
      <c r="F295" s="2"/>
    </row>
    <row r="296" spans="2:6" x14ac:dyDescent="0.25">
      <c r="B296" s="2"/>
      <c r="C296" s="2"/>
      <c r="D296" s="2"/>
      <c r="E296" s="2"/>
      <c r="F296" s="2"/>
    </row>
    <row r="297" spans="2:6" x14ac:dyDescent="0.25">
      <c r="B297" s="2"/>
      <c r="C297" s="2"/>
      <c r="D297" s="2"/>
      <c r="E297" s="2"/>
      <c r="F297" s="2"/>
    </row>
    <row r="298" spans="2:6" x14ac:dyDescent="0.25">
      <c r="B298" s="2"/>
      <c r="C298" s="2"/>
      <c r="D298" s="2"/>
      <c r="E298" s="2"/>
      <c r="F298" s="2"/>
    </row>
    <row r="299" spans="2:6" x14ac:dyDescent="0.25">
      <c r="B299" s="2"/>
      <c r="C299" s="2"/>
      <c r="D299" s="2"/>
      <c r="E299" s="2"/>
      <c r="F299" s="2"/>
    </row>
    <row r="300" spans="2:6" x14ac:dyDescent="0.25">
      <c r="B300" s="2"/>
      <c r="C300" s="2"/>
      <c r="D300" s="2"/>
      <c r="E300" s="2"/>
      <c r="F300" s="2"/>
    </row>
    <row r="301" spans="2:6" x14ac:dyDescent="0.25">
      <c r="B301" s="2"/>
      <c r="C301" s="2"/>
      <c r="D301" s="2"/>
      <c r="E301" s="2"/>
      <c r="F301" s="2"/>
    </row>
    <row r="302" spans="2:6" x14ac:dyDescent="0.25">
      <c r="B302" s="2"/>
      <c r="C302" s="2"/>
      <c r="D302" s="2"/>
      <c r="E302" s="2"/>
      <c r="F302" s="2"/>
    </row>
    <row r="303" spans="2:6" x14ac:dyDescent="0.25">
      <c r="B303" s="2"/>
      <c r="C303" s="2"/>
      <c r="D303" s="2"/>
      <c r="E303" s="2"/>
      <c r="F303" s="2"/>
    </row>
    <row r="304" spans="2:6" x14ac:dyDescent="0.25">
      <c r="B304" s="2"/>
      <c r="C304" s="2"/>
      <c r="D304" s="2"/>
      <c r="E304" s="2"/>
      <c r="F304" s="2"/>
    </row>
    <row r="305" spans="2:6" x14ac:dyDescent="0.25">
      <c r="B305" s="2"/>
      <c r="C305" s="2"/>
      <c r="D305" s="2"/>
      <c r="E305" s="2"/>
      <c r="F305" s="2"/>
    </row>
    <row r="306" spans="2:6" x14ac:dyDescent="0.25">
      <c r="B306" s="2"/>
      <c r="C306" s="2"/>
      <c r="D306" s="2"/>
      <c r="E306" s="2"/>
      <c r="F306" s="2"/>
    </row>
    <row r="307" spans="2:6" x14ac:dyDescent="0.25">
      <c r="B307" s="2"/>
      <c r="C307" s="2"/>
      <c r="D307" s="2"/>
      <c r="E307" s="2"/>
      <c r="F307" s="2"/>
    </row>
    <row r="308" spans="2:6" x14ac:dyDescent="0.25">
      <c r="B308" s="2"/>
      <c r="C308" s="2"/>
      <c r="D308" s="2"/>
      <c r="E308" s="2"/>
      <c r="F308" s="2"/>
    </row>
    <row r="309" spans="2:6" x14ac:dyDescent="0.25">
      <c r="B309" s="2"/>
      <c r="C309" s="2"/>
      <c r="D309" s="2"/>
      <c r="E309" s="2"/>
      <c r="F309" s="2"/>
    </row>
    <row r="310" spans="2:6" x14ac:dyDescent="0.25">
      <c r="B310" s="2"/>
      <c r="C310" s="2"/>
      <c r="D310" s="2"/>
      <c r="E310" s="2"/>
      <c r="F310" s="2"/>
    </row>
    <row r="311" spans="2:6" x14ac:dyDescent="0.25">
      <c r="B311" s="2"/>
      <c r="C311" s="2"/>
      <c r="D311" s="2"/>
      <c r="E311" s="2"/>
      <c r="F311" s="2"/>
    </row>
    <row r="312" spans="2:6" x14ac:dyDescent="0.25">
      <c r="B312" s="2"/>
      <c r="C312" s="2"/>
      <c r="D312" s="2"/>
      <c r="E312" s="2"/>
      <c r="F312" s="2"/>
    </row>
    <row r="313" spans="2:6" x14ac:dyDescent="0.25">
      <c r="B313" s="2"/>
      <c r="C313" s="2"/>
      <c r="D313" s="2"/>
      <c r="E313" s="2"/>
      <c r="F313" s="2"/>
    </row>
    <row r="314" spans="2:6" x14ac:dyDescent="0.25">
      <c r="B314" s="2"/>
      <c r="C314" s="2"/>
      <c r="D314" s="2"/>
      <c r="E314" s="2"/>
      <c r="F314" s="2"/>
    </row>
    <row r="315" spans="2:6" x14ac:dyDescent="0.25">
      <c r="B315" s="2"/>
      <c r="C315" s="2"/>
      <c r="D315" s="2"/>
      <c r="E315" s="2"/>
      <c r="F315" s="2"/>
    </row>
    <row r="316" spans="2:6" x14ac:dyDescent="0.25">
      <c r="B316" s="2"/>
      <c r="C316" s="2"/>
      <c r="D316" s="2"/>
      <c r="E316" s="2"/>
      <c r="F316" s="2"/>
    </row>
    <row r="317" spans="2:6" x14ac:dyDescent="0.25">
      <c r="B317" s="2"/>
      <c r="C317" s="2"/>
      <c r="D317" s="2"/>
      <c r="E317" s="2"/>
      <c r="F317" s="2"/>
    </row>
  </sheetData>
  <mergeCells count="9">
    <mergeCell ref="C8:F8"/>
    <mergeCell ref="B102:D102"/>
    <mergeCell ref="B103:C103"/>
    <mergeCell ref="A3:L3"/>
    <mergeCell ref="A2:L2"/>
    <mergeCell ref="A1:L1"/>
    <mergeCell ref="A4:L4"/>
    <mergeCell ref="A5:L5"/>
    <mergeCell ref="C7:F7"/>
  </mergeCells>
  <phoneticPr fontId="9" type="noConversion"/>
  <pageMargins left="0.75" right="0.75" top="0.5" bottom="0.5" header="0.5" footer="0.5"/>
  <pageSetup scale="60" fitToHeight="2" orientation="portrait" horizontalDpi="4294967292" r:id="rId1"/>
  <headerFooter alignWithMargins="0">
    <oddHeader>&amp;RVersion: &amp;D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B61"/>
  <sheetViews>
    <sheetView showGridLines="0" workbookViewId="0">
      <selection activeCell="N16" sqref="N16"/>
    </sheetView>
  </sheetViews>
  <sheetFormatPr defaultRowHeight="13.2" x14ac:dyDescent="0.25"/>
  <sheetData>
    <row r="32" spans="1:1" x14ac:dyDescent="0.25">
      <c r="A32" s="5"/>
    </row>
    <row r="53" spans="1:2" x14ac:dyDescent="0.25">
      <c r="A53" t="s">
        <v>89</v>
      </c>
      <c r="B53" s="57">
        <f>'Blank Budget'!L16</f>
        <v>0.379</v>
      </c>
    </row>
    <row r="54" spans="1:2" x14ac:dyDescent="0.25">
      <c r="A54" t="s">
        <v>90</v>
      </c>
      <c r="B54" s="57">
        <f>'Blank Budget'!L31</f>
        <v>0.114</v>
      </c>
    </row>
    <row r="55" spans="1:2" x14ac:dyDescent="0.25">
      <c r="A55" t="s">
        <v>91</v>
      </c>
      <c r="B55" s="57">
        <f>'Blank Budget'!L38</f>
        <v>8.8999999999999996E-2</v>
      </c>
    </row>
    <row r="56" spans="1:2" x14ac:dyDescent="0.25">
      <c r="A56" t="s">
        <v>92</v>
      </c>
      <c r="B56" s="57">
        <f>'Blank Budget'!L56</f>
        <v>0.128</v>
      </c>
    </row>
    <row r="57" spans="1:2" x14ac:dyDescent="0.25">
      <c r="A57" t="s">
        <v>93</v>
      </c>
      <c r="B57" s="57">
        <f>'Blank Budget'!L66</f>
        <v>0.109</v>
      </c>
    </row>
    <row r="58" spans="1:2" x14ac:dyDescent="0.25">
      <c r="A58" t="s">
        <v>94</v>
      </c>
      <c r="B58" s="57">
        <f>'Blank Budget'!L84</f>
        <v>0.13700000000000001</v>
      </c>
    </row>
    <row r="59" spans="1:2" x14ac:dyDescent="0.25">
      <c r="A59" t="s">
        <v>121</v>
      </c>
      <c r="B59" s="57">
        <f>'Blank Budget'!L97</f>
        <v>2.7E-2</v>
      </c>
    </row>
    <row r="60" spans="1:2" x14ac:dyDescent="0.25">
      <c r="A60" t="s">
        <v>169</v>
      </c>
      <c r="B60" s="57">
        <f>'Blank Budget'!L89</f>
        <v>1.7000000000000001E-2</v>
      </c>
    </row>
    <row r="61" spans="1:2" x14ac:dyDescent="0.25">
      <c r="B61" s="4">
        <f>SUM(B53:B60)</f>
        <v>1</v>
      </c>
    </row>
  </sheetData>
  <phoneticPr fontId="9" type="noConversion"/>
  <printOptions horizontalCentered="1"/>
  <pageMargins left="0.75" right="0.75" top="1" bottom="1" header="0.5" footer="0.5"/>
  <pageSetup orientation="portrait" horizontalDpi="4294967292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sqref="A1:B1"/>
    </sheetView>
  </sheetViews>
  <sheetFormatPr defaultRowHeight="13.2" x14ac:dyDescent="0.25"/>
  <cols>
    <col min="1" max="1" width="18.77734375" style="32" customWidth="1"/>
    <col min="2" max="2" width="94.109375" style="32" customWidth="1"/>
    <col min="3" max="3" width="41.5546875" customWidth="1"/>
  </cols>
  <sheetData>
    <row r="1" spans="1:9" s="29" customFormat="1" x14ac:dyDescent="0.25">
      <c r="A1" s="73" t="s">
        <v>174</v>
      </c>
      <c r="B1" s="73"/>
      <c r="C1" s="31"/>
      <c r="D1" s="31"/>
      <c r="E1" s="31"/>
      <c r="F1" s="31"/>
      <c r="G1" s="31"/>
      <c r="H1" s="31"/>
      <c r="I1" s="31"/>
    </row>
    <row r="3" spans="1:9" ht="14.4" x14ac:dyDescent="0.3">
      <c r="A3" s="33" t="s">
        <v>195</v>
      </c>
    </row>
    <row r="4" spans="1:9" x14ac:dyDescent="0.25">
      <c r="A4" s="34" t="s">
        <v>196</v>
      </c>
    </row>
    <row r="6" spans="1:9" x14ac:dyDescent="0.25">
      <c r="A6" s="35" t="s">
        <v>175</v>
      </c>
    </row>
    <row r="7" spans="1:9" s="32" customFormat="1" x14ac:dyDescent="0.25">
      <c r="A7" s="59" t="s">
        <v>179</v>
      </c>
      <c r="B7" s="34" t="s">
        <v>176</v>
      </c>
      <c r="C7"/>
      <c r="D7"/>
      <c r="E7"/>
      <c r="F7"/>
      <c r="G7"/>
      <c r="H7"/>
      <c r="I7"/>
    </row>
    <row r="8" spans="1:9" x14ac:dyDescent="0.25">
      <c r="A8" s="59" t="s">
        <v>180</v>
      </c>
      <c r="B8" s="32" t="s">
        <v>177</v>
      </c>
    </row>
    <row r="9" spans="1:9" x14ac:dyDescent="0.25">
      <c r="A9" s="59" t="s">
        <v>181</v>
      </c>
      <c r="B9" s="32" t="s">
        <v>178</v>
      </c>
    </row>
    <row r="10" spans="1:9" x14ac:dyDescent="0.25">
      <c r="A10" s="59" t="s">
        <v>182</v>
      </c>
      <c r="B10" s="32" t="s">
        <v>183</v>
      </c>
    </row>
    <row r="11" spans="1:9" x14ac:dyDescent="0.25">
      <c r="A11" s="58"/>
    </row>
    <row r="12" spans="1:9" x14ac:dyDescent="0.25">
      <c r="A12" s="35" t="s">
        <v>187</v>
      </c>
    </row>
    <row r="13" spans="1:9" x14ac:dyDescent="0.25">
      <c r="A13" s="59" t="s">
        <v>184</v>
      </c>
      <c r="B13" s="32" t="s">
        <v>185</v>
      </c>
    </row>
    <row r="14" spans="1:9" x14ac:dyDescent="0.25">
      <c r="A14" s="59" t="s">
        <v>186</v>
      </c>
      <c r="B14" s="32" t="s">
        <v>188</v>
      </c>
    </row>
    <row r="15" spans="1:9" x14ac:dyDescent="0.25">
      <c r="A15" s="59" t="s">
        <v>189</v>
      </c>
      <c r="B15" s="32" t="s">
        <v>190</v>
      </c>
    </row>
    <row r="16" spans="1:9" x14ac:dyDescent="0.25">
      <c r="A16" s="59" t="s">
        <v>191</v>
      </c>
      <c r="B16" s="32" t="s">
        <v>192</v>
      </c>
    </row>
    <row r="17" spans="1:2" x14ac:dyDescent="0.25">
      <c r="A17" s="59" t="s">
        <v>193</v>
      </c>
      <c r="B17" s="32" t="s">
        <v>194</v>
      </c>
    </row>
    <row r="18" spans="1:2" x14ac:dyDescent="0.25">
      <c r="A18" s="59"/>
    </row>
    <row r="19" spans="1:2" x14ac:dyDescent="0.25">
      <c r="A19" s="35" t="s">
        <v>202</v>
      </c>
    </row>
    <row r="20" spans="1:2" x14ac:dyDescent="0.25">
      <c r="A20" s="59" t="s">
        <v>197</v>
      </c>
      <c r="B20" s="32" t="s">
        <v>203</v>
      </c>
    </row>
    <row r="21" spans="1:2" x14ac:dyDescent="0.25">
      <c r="A21" s="60" t="s">
        <v>204</v>
      </c>
      <c r="B21" s="32" t="s">
        <v>205</v>
      </c>
    </row>
    <row r="22" spans="1:2" x14ac:dyDescent="0.25">
      <c r="A22" s="59"/>
    </row>
    <row r="23" spans="1:2" x14ac:dyDescent="0.25">
      <c r="A23" s="59" t="s">
        <v>198</v>
      </c>
      <c r="B23" s="32" t="s">
        <v>206</v>
      </c>
    </row>
    <row r="24" spans="1:2" x14ac:dyDescent="0.25">
      <c r="A24" s="59" t="s">
        <v>199</v>
      </c>
      <c r="B24" s="32" t="s">
        <v>207</v>
      </c>
    </row>
    <row r="25" spans="1:2" x14ac:dyDescent="0.25">
      <c r="A25" s="59" t="s">
        <v>200</v>
      </c>
      <c r="B25" s="32" t="s">
        <v>208</v>
      </c>
    </row>
    <row r="26" spans="1:2" x14ac:dyDescent="0.25">
      <c r="A26" s="60" t="s">
        <v>201</v>
      </c>
      <c r="B26" s="32" t="s">
        <v>209</v>
      </c>
    </row>
    <row r="27" spans="1:2" x14ac:dyDescent="0.25">
      <c r="A27" s="59"/>
    </row>
    <row r="28" spans="1:2" x14ac:dyDescent="0.25">
      <c r="A28" s="35" t="s">
        <v>210</v>
      </c>
    </row>
    <row r="29" spans="1:2" x14ac:dyDescent="0.25">
      <c r="A29" s="59" t="s">
        <v>215</v>
      </c>
      <c r="B29" s="32" t="s">
        <v>211</v>
      </c>
    </row>
    <row r="30" spans="1:2" x14ac:dyDescent="0.25">
      <c r="A30" s="59" t="s">
        <v>214</v>
      </c>
      <c r="B30" s="32" t="s">
        <v>212</v>
      </c>
    </row>
    <row r="31" spans="1:2" x14ac:dyDescent="0.25">
      <c r="A31" s="59" t="s">
        <v>216</v>
      </c>
      <c r="B31" s="32" t="s">
        <v>213</v>
      </c>
    </row>
    <row r="32" spans="1:2" x14ac:dyDescent="0.25">
      <c r="A32" s="58"/>
    </row>
    <row r="33" spans="1:1" x14ac:dyDescent="0.25">
      <c r="A33" s="58"/>
    </row>
  </sheetData>
  <mergeCells count="1">
    <mergeCell ref="A1:B1"/>
  </mergeCells>
  <pageMargins left="0.7" right="0.7" top="0.75" bottom="0.75" header="0.3" footer="0.3"/>
  <pageSetup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workbookViewId="0"/>
  </sheetViews>
  <sheetFormatPr defaultRowHeight="13.2" x14ac:dyDescent="0.25"/>
  <sheetData>
    <row r="1" spans="1:1" x14ac:dyDescent="0.25">
      <c r="A1" s="65" t="s">
        <v>226</v>
      </c>
    </row>
    <row r="33" spans="1:1" x14ac:dyDescent="0.25">
      <c r="A33" s="5"/>
    </row>
    <row r="54" spans="1:4" x14ac:dyDescent="0.25">
      <c r="A54" t="s">
        <v>89</v>
      </c>
      <c r="D54" s="4">
        <f>'Blank Budget'!K16*100</f>
        <v>0</v>
      </c>
    </row>
    <row r="55" spans="1:4" x14ac:dyDescent="0.25">
      <c r="A55" t="s">
        <v>90</v>
      </c>
      <c r="D55" s="4">
        <f>'Blank Budget'!K31*100</f>
        <v>0</v>
      </c>
    </row>
    <row r="56" spans="1:4" x14ac:dyDescent="0.25">
      <c r="A56" t="s">
        <v>91</v>
      </c>
      <c r="D56" s="4">
        <f>'Blank Budget'!K38*100</f>
        <v>0</v>
      </c>
    </row>
    <row r="57" spans="1:4" x14ac:dyDescent="0.25">
      <c r="A57" t="s">
        <v>92</v>
      </c>
      <c r="D57" s="4">
        <f>'Blank Budget'!K56*100</f>
        <v>0</v>
      </c>
    </row>
    <row r="58" spans="1:4" x14ac:dyDescent="0.25">
      <c r="A58" t="s">
        <v>93</v>
      </c>
      <c r="D58" s="4">
        <f>'Blank Budget'!K66*100</f>
        <v>0</v>
      </c>
    </row>
    <row r="59" spans="1:4" x14ac:dyDescent="0.25">
      <c r="A59" t="s">
        <v>94</v>
      </c>
      <c r="D59" s="4">
        <f>'Blank Budget'!K84*100</f>
        <v>0</v>
      </c>
    </row>
    <row r="60" spans="1:4" x14ac:dyDescent="0.25">
      <c r="A60" t="s">
        <v>95</v>
      </c>
      <c r="D60" s="4">
        <f>'Blank Budget'!K89*100</f>
        <v>0</v>
      </c>
    </row>
    <row r="61" spans="1:4" x14ac:dyDescent="0.25">
      <c r="A61" t="s">
        <v>99</v>
      </c>
      <c r="D61" s="4">
        <f>'Blank Budget'!K97*100</f>
        <v>0</v>
      </c>
    </row>
    <row r="62" spans="1:4" x14ac:dyDescent="0.25">
      <c r="D62" s="4">
        <f>SUM(D54:D61)</f>
        <v>0</v>
      </c>
    </row>
  </sheetData>
  <printOptions horizontalCentered="1"/>
  <pageMargins left="0.75" right="0.75" top="1" bottom="1" header="0.5" footer="0.5"/>
  <pageSetup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B1"/>
    </sheetView>
  </sheetViews>
  <sheetFormatPr defaultRowHeight="13.2" x14ac:dyDescent="0.25"/>
  <cols>
    <col min="1" max="1" width="6.21875" style="32" customWidth="1"/>
    <col min="2" max="2" width="104" style="32" customWidth="1"/>
    <col min="3" max="5" width="8.88671875" style="32"/>
  </cols>
  <sheetData>
    <row r="1" spans="1:12" s="29" customFormat="1" x14ac:dyDescent="0.25">
      <c r="A1" s="73" t="s">
        <v>122</v>
      </c>
      <c r="B1" s="73"/>
      <c r="C1" s="39"/>
      <c r="D1" s="39"/>
      <c r="E1" s="39"/>
      <c r="F1" s="31"/>
      <c r="G1" s="31"/>
      <c r="H1" s="31"/>
      <c r="I1" s="31"/>
      <c r="J1" s="31"/>
      <c r="K1" s="31"/>
      <c r="L1" s="31"/>
    </row>
    <row r="3" spans="1:12" ht="14.4" x14ac:dyDescent="0.3">
      <c r="A3" s="33" t="s">
        <v>115</v>
      </c>
    </row>
    <row r="4" spans="1:12" x14ac:dyDescent="0.25">
      <c r="A4" s="34" t="s">
        <v>116</v>
      </c>
    </row>
    <row r="5" spans="1:12" x14ac:dyDescent="0.25">
      <c r="A5" s="34" t="s">
        <v>117</v>
      </c>
    </row>
    <row r="6" spans="1:12" x14ac:dyDescent="0.25">
      <c r="A6" s="34" t="s">
        <v>155</v>
      </c>
    </row>
    <row r="8" spans="1:12" x14ac:dyDescent="0.25">
      <c r="A8" s="35" t="s">
        <v>118</v>
      </c>
    </row>
    <row r="9" spans="1:12" x14ac:dyDescent="0.25">
      <c r="A9" s="36"/>
      <c r="B9" s="34" t="s">
        <v>223</v>
      </c>
    </row>
    <row r="10" spans="1:12" x14ac:dyDescent="0.25">
      <c r="A10" s="36"/>
      <c r="B10" s="34" t="s">
        <v>231</v>
      </c>
    </row>
    <row r="11" spans="1:12" x14ac:dyDescent="0.25">
      <c r="A11" s="37"/>
      <c r="B11" s="34" t="s">
        <v>126</v>
      </c>
    </row>
    <row r="12" spans="1:12" x14ac:dyDescent="0.25">
      <c r="A12" s="36"/>
      <c r="B12" s="34" t="s">
        <v>147</v>
      </c>
    </row>
    <row r="13" spans="1:12" x14ac:dyDescent="0.25">
      <c r="A13" s="35" t="s">
        <v>90</v>
      </c>
    </row>
    <row r="14" spans="1:12" x14ac:dyDescent="0.25">
      <c r="A14" s="36"/>
      <c r="B14" s="34" t="s">
        <v>123</v>
      </c>
    </row>
    <row r="15" spans="1:12" x14ac:dyDescent="0.25">
      <c r="A15" s="37"/>
      <c r="B15" s="34" t="s">
        <v>124</v>
      </c>
    </row>
    <row r="16" spans="1:12" x14ac:dyDescent="0.25">
      <c r="A16" s="36"/>
      <c r="B16" s="34" t="s">
        <v>125</v>
      </c>
    </row>
    <row r="17" spans="1:2" x14ac:dyDescent="0.25">
      <c r="B17" s="34" t="s">
        <v>137</v>
      </c>
    </row>
    <row r="18" spans="1:2" x14ac:dyDescent="0.25">
      <c r="A18" s="35" t="s">
        <v>91</v>
      </c>
    </row>
    <row r="19" spans="1:2" x14ac:dyDescent="0.25">
      <c r="A19" s="36"/>
      <c r="B19" s="34" t="s">
        <v>129</v>
      </c>
    </row>
    <row r="20" spans="1:2" x14ac:dyDescent="0.25">
      <c r="A20" s="36"/>
      <c r="B20" s="34" t="s">
        <v>131</v>
      </c>
    </row>
    <row r="21" spans="1:2" x14ac:dyDescent="0.25">
      <c r="A21" s="36"/>
      <c r="B21" s="34" t="s">
        <v>132</v>
      </c>
    </row>
    <row r="22" spans="1:2" x14ac:dyDescent="0.25">
      <c r="A22" s="36"/>
      <c r="B22" s="34" t="s">
        <v>133</v>
      </c>
    </row>
    <row r="23" spans="1:2" x14ac:dyDescent="0.25">
      <c r="A23" s="36"/>
      <c r="B23" s="34" t="s">
        <v>134</v>
      </c>
    </row>
    <row r="24" spans="1:2" x14ac:dyDescent="0.25">
      <c r="A24" s="36"/>
      <c r="B24" s="34" t="s">
        <v>135</v>
      </c>
    </row>
    <row r="25" spans="1:2" x14ac:dyDescent="0.25">
      <c r="A25" s="36"/>
      <c r="B25" s="34" t="s">
        <v>136</v>
      </c>
    </row>
    <row r="26" spans="1:2" x14ac:dyDescent="0.25">
      <c r="A26" s="36"/>
      <c r="B26" s="34" t="s">
        <v>150</v>
      </c>
    </row>
    <row r="27" spans="1:2" x14ac:dyDescent="0.25">
      <c r="A27" s="35" t="s">
        <v>92</v>
      </c>
    </row>
    <row r="28" spans="1:2" x14ac:dyDescent="0.25">
      <c r="A28" s="36"/>
      <c r="B28" s="34" t="s">
        <v>127</v>
      </c>
    </row>
    <row r="29" spans="1:2" x14ac:dyDescent="0.25">
      <c r="A29" s="36"/>
      <c r="B29" s="34" t="s">
        <v>144</v>
      </c>
    </row>
    <row r="30" spans="1:2" x14ac:dyDescent="0.25">
      <c r="A30" s="35" t="s">
        <v>93</v>
      </c>
    </row>
    <row r="31" spans="1:2" x14ac:dyDescent="0.25">
      <c r="A31" s="36"/>
      <c r="B31" s="34" t="s">
        <v>145</v>
      </c>
    </row>
    <row r="32" spans="1:2" x14ac:dyDescent="0.25">
      <c r="A32" s="36"/>
      <c r="B32" s="34" t="s">
        <v>128</v>
      </c>
    </row>
    <row r="33" spans="1:2" x14ac:dyDescent="0.25">
      <c r="A33" s="36"/>
      <c r="B33" s="34" t="s">
        <v>138</v>
      </c>
    </row>
    <row r="34" spans="1:2" x14ac:dyDescent="0.25">
      <c r="A34" s="36"/>
      <c r="B34" s="34" t="s">
        <v>232</v>
      </c>
    </row>
    <row r="35" spans="1:2" x14ac:dyDescent="0.25">
      <c r="A35" s="37"/>
      <c r="B35" s="34" t="s">
        <v>148</v>
      </c>
    </row>
    <row r="36" spans="1:2" x14ac:dyDescent="0.25">
      <c r="A36" s="61" t="s">
        <v>229</v>
      </c>
      <c r="B36" s="34"/>
    </row>
    <row r="37" spans="1:2" x14ac:dyDescent="0.25">
      <c r="A37" s="61" t="s">
        <v>224</v>
      </c>
      <c r="B37" s="34"/>
    </row>
    <row r="38" spans="1:2" x14ac:dyDescent="0.25">
      <c r="A38" s="35" t="s">
        <v>120</v>
      </c>
    </row>
    <row r="39" spans="1:2" x14ac:dyDescent="0.25">
      <c r="A39" s="36"/>
      <c r="B39" s="34" t="s">
        <v>227</v>
      </c>
    </row>
    <row r="40" spans="1:2" x14ac:dyDescent="0.25">
      <c r="A40" s="36"/>
      <c r="B40" s="34" t="s">
        <v>228</v>
      </c>
    </row>
    <row r="41" spans="1:2" x14ac:dyDescent="0.25">
      <c r="A41" s="36"/>
      <c r="B41" s="34" t="s">
        <v>146</v>
      </c>
    </row>
    <row r="42" spans="1:2" x14ac:dyDescent="0.25">
      <c r="A42" s="38"/>
      <c r="B42" s="34" t="s">
        <v>149</v>
      </c>
    </row>
    <row r="43" spans="1:2" x14ac:dyDescent="0.25">
      <c r="A43" s="35" t="s">
        <v>121</v>
      </c>
    </row>
    <row r="44" spans="1:2" x14ac:dyDescent="0.25">
      <c r="A44" s="36"/>
      <c r="B44" s="34" t="s">
        <v>142</v>
      </c>
    </row>
    <row r="45" spans="1:2" x14ac:dyDescent="0.25">
      <c r="A45" s="62"/>
      <c r="B45" s="61" t="s">
        <v>233</v>
      </c>
    </row>
    <row r="46" spans="1:2" x14ac:dyDescent="0.25">
      <c r="A46" s="36"/>
      <c r="B46" s="34" t="s">
        <v>143</v>
      </c>
    </row>
    <row r="47" spans="1:2" x14ac:dyDescent="0.25">
      <c r="A47" s="35" t="s">
        <v>95</v>
      </c>
    </row>
    <row r="48" spans="1:2" x14ac:dyDescent="0.25">
      <c r="A48" s="36"/>
      <c r="B48" s="34" t="s">
        <v>234</v>
      </c>
    </row>
    <row r="49" spans="1:2" x14ac:dyDescent="0.25">
      <c r="A49" s="36"/>
      <c r="B49" s="34" t="s">
        <v>130</v>
      </c>
    </row>
    <row r="50" spans="1:2" x14ac:dyDescent="0.25">
      <c r="A50" s="36"/>
      <c r="B50" s="34" t="s">
        <v>140</v>
      </c>
    </row>
    <row r="51" spans="1:2" x14ac:dyDescent="0.25">
      <c r="A51" s="36"/>
      <c r="B51" s="34" t="s">
        <v>139</v>
      </c>
    </row>
    <row r="52" spans="1:2" x14ac:dyDescent="0.25">
      <c r="A52" s="36"/>
      <c r="B52" s="34" t="s">
        <v>141</v>
      </c>
    </row>
  </sheetData>
  <mergeCells count="1">
    <mergeCell ref="A1:B1"/>
  </mergeCells>
  <pageMargins left="0.7" right="0.7" top="0.75" bottom="0.75" header="0.3" footer="0.3"/>
  <pageSetup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875D0BD2CE9489ED227FF83074DFE" ma:contentTypeVersion="16" ma:contentTypeDescription="Create a new document." ma:contentTypeScope="" ma:versionID="e629b59e3b2cb235f555431d0bdf8c15">
  <xsd:schema xmlns:xsd="http://www.w3.org/2001/XMLSchema" xmlns:xs="http://www.w3.org/2001/XMLSchema" xmlns:p="http://schemas.microsoft.com/office/2006/metadata/properties" xmlns:ns2="6fe246d2-1674-4213-a9df-620f8985faa4" xmlns:ns3="51ef063b-960c-41a5-8af1-6cfeb50684b4" targetNamespace="http://schemas.microsoft.com/office/2006/metadata/properties" ma:root="true" ma:fieldsID="dd810d948cd28b6e6ebdd2fd83d22c6a" ns2:_="" ns3:_="">
    <xsd:import namespace="6fe246d2-1674-4213-a9df-620f8985faa4"/>
    <xsd:import namespace="51ef063b-960c-41a5-8af1-6cfeb50684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246d2-1674-4213-a9df-620f8985fa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30dea1ac-5653-4f9a-b5ca-71d739b7467e}" ma:internalName="TaxCatchAll" ma:showField="CatchAllData" ma:web="6fe246d2-1674-4213-a9df-620f8985f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063b-960c-41a5-8af1-6cfeb5068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3560b6b-6e83-45f5-a4eb-864962455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34826-D613-4144-8F62-23FCEFAB7E76}"/>
</file>

<file path=customXml/itemProps2.xml><?xml version="1.0" encoding="utf-8"?>
<ds:datastoreItem xmlns:ds="http://schemas.openxmlformats.org/officeDocument/2006/customXml" ds:itemID="{2B092D9D-8980-4EA9-BDBD-EEC41E810664}"/>
</file>

<file path=customXml/itemProps3.xml><?xml version="1.0" encoding="utf-8"?>
<ds:datastoreItem xmlns:ds="http://schemas.openxmlformats.org/officeDocument/2006/customXml" ds:itemID="{418E43E4-C6E5-4CB5-A8E3-39F633A31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Instructions</vt:lpstr>
      <vt:lpstr>Blank Budget</vt:lpstr>
      <vt:lpstr>Cost Benchmark Chart</vt:lpstr>
      <vt:lpstr>Line Item Cost Benchmarks</vt:lpstr>
      <vt:lpstr>My Cost Chart</vt:lpstr>
      <vt:lpstr>Cost Reduction Tips</vt:lpstr>
      <vt:lpstr>'Blank Budget'!Print_Area</vt:lpstr>
      <vt:lpstr>'Cost Benchmark Chart'!Print_Area</vt:lpstr>
      <vt:lpstr>'Cost Reduction Tips'!Print_Area</vt:lpstr>
      <vt:lpstr>Instructions!Print_Area</vt:lpstr>
      <vt:lpstr>'Line Item Cost Benchmarks'!Print_Area</vt:lpstr>
      <vt:lpstr>'My Cost Chart'!Print_Area</vt:lpstr>
      <vt:lpstr>'Blank Budget'!Print_Titles</vt:lpstr>
    </vt:vector>
  </TitlesOfParts>
  <Company>Mastering-Tradeshows.com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TJ Mendieta</cp:lastModifiedBy>
  <cp:lastPrinted>2019-05-30T15:26:28Z</cp:lastPrinted>
  <dcterms:created xsi:type="dcterms:W3CDTF">2001-03-05T16:44:45Z</dcterms:created>
  <dcterms:modified xsi:type="dcterms:W3CDTF">2022-02-23T21:50:50Z</dcterms:modified>
</cp:coreProperties>
</file>